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H:\Exercices site Arkesys\Excel\Ex finis\"/>
    </mc:Choice>
  </mc:AlternateContent>
  <bookViews>
    <workbookView xWindow="0" yWindow="0" windowWidth="21600" windowHeight="9345" xr2:uid="{00000000-000D-0000-FFFF-FFFF00000000}"/>
  </bookViews>
  <sheets>
    <sheet name="Liste du personnel" sheetId="2" r:id="rId1"/>
    <sheet name="1)" sheetId="3" r:id="rId2"/>
    <sheet name="2)" sheetId="4" r:id="rId3"/>
    <sheet name="3)" sheetId="5" r:id="rId4"/>
  </sheets>
  <definedNames>
    <definedName name="_xlnm.Criteria" localSheetId="1">'1)'!$A$1:$D$2</definedName>
    <definedName name="_xlnm.Criteria" localSheetId="2">'2)'!$B$1:$C$2</definedName>
    <definedName name="_xlnm.Criteria" localSheetId="3">'3)'!$F$1:$H$2</definedName>
    <definedName name="_xlnm.Extract" localSheetId="1">'1)'!$A$5:$K$5</definedName>
    <definedName name="_xlnm.Extract" localSheetId="2">'2)'!$A$5:$K$5</definedName>
    <definedName name="_xlnm.Extract" localSheetId="3">'3)'!$A$6:$K$6</definedName>
    <definedName name="_xlnm.Print_Area" localSheetId="0">'Liste du personnel'!$A$1:$K$63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4" i="2" l="1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33" i="2"/>
  <c r="J2" i="2"/>
  <c r="J4" i="2"/>
  <c r="J5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72" i="2"/>
  <c r="J70" i="2"/>
  <c r="J67" i="2"/>
  <c r="J66" i="2"/>
  <c r="J64" i="2"/>
  <c r="J57" i="2"/>
  <c r="J52" i="2"/>
  <c r="J49" i="2"/>
  <c r="J46" i="2"/>
  <c r="J44" i="2"/>
  <c r="J41" i="2"/>
  <c r="J39" i="2"/>
  <c r="J37" i="2"/>
  <c r="J34" i="2" l="1"/>
  <c r="J53" i="2"/>
  <c r="J40" i="2"/>
  <c r="J36" i="2"/>
  <c r="J71" i="2"/>
  <c r="J65" i="2"/>
  <c r="J35" i="2"/>
  <c r="J38" i="2"/>
  <c r="J56" i="2"/>
  <c r="J32" i="2"/>
  <c r="J43" i="2"/>
  <c r="J48" i="2"/>
  <c r="J45" i="2"/>
  <c r="J42" i="2"/>
  <c r="J68" i="2"/>
  <c r="J47" i="2"/>
  <c r="J63" i="2"/>
  <c r="J62" i="2"/>
  <c r="J6" i="2"/>
  <c r="J58" i="2"/>
  <c r="J60" i="2"/>
  <c r="J55" i="2"/>
  <c r="J61" i="2"/>
  <c r="J73" i="2"/>
  <c r="J7" i="2"/>
  <c r="J3" i="2"/>
  <c r="J69" i="2"/>
  <c r="J59" i="2"/>
  <c r="J51" i="2"/>
  <c r="J50" i="2"/>
  <c r="J54" i="2"/>
</calcChain>
</file>

<file path=xl/sharedStrings.xml><?xml version="1.0" encoding="utf-8"?>
<sst xmlns="http://schemas.openxmlformats.org/spreadsheetml/2006/main" count="530" uniqueCount="192">
  <si>
    <t>Nord</t>
  </si>
  <si>
    <t>Communication</t>
  </si>
  <si>
    <t>Jules</t>
  </si>
  <si>
    <t>BAUDIN</t>
  </si>
  <si>
    <t>Est</t>
  </si>
  <si>
    <t>Informatique</t>
  </si>
  <si>
    <t>Sylvia</t>
  </si>
  <si>
    <t>MINK</t>
  </si>
  <si>
    <t>Sud</t>
  </si>
  <si>
    <t>Juridique</t>
  </si>
  <si>
    <t>Myriam</t>
  </si>
  <si>
    <t>BOYAT</t>
  </si>
  <si>
    <t>Financier</t>
  </si>
  <si>
    <t>Renaud</t>
  </si>
  <si>
    <t>CHAILLET</t>
  </si>
  <si>
    <t>Personnel</t>
  </si>
  <si>
    <t>Françoise</t>
  </si>
  <si>
    <t>CHOPIN</t>
  </si>
  <si>
    <t>Patricia</t>
  </si>
  <si>
    <t>RUIZ</t>
  </si>
  <si>
    <t>Luc</t>
  </si>
  <si>
    <t>VENOT</t>
  </si>
  <si>
    <t>Nicole</t>
  </si>
  <si>
    <t>LEBRUN</t>
  </si>
  <si>
    <t>Jeannette</t>
  </si>
  <si>
    <t>DUROI</t>
  </si>
  <si>
    <t>Pierre</t>
  </si>
  <si>
    <t>DUPUIS</t>
  </si>
  <si>
    <t>Carine</t>
  </si>
  <si>
    <t>CHEVALIER</t>
  </si>
  <si>
    <t>Ouest</t>
  </si>
  <si>
    <t xml:space="preserve">Michel </t>
  </si>
  <si>
    <t>ROMAIN</t>
  </si>
  <si>
    <t>Pierrick</t>
  </si>
  <si>
    <t>COHEN</t>
  </si>
  <si>
    <t>Valérie</t>
  </si>
  <si>
    <t>MONSEL</t>
  </si>
  <si>
    <t>Jean</t>
  </si>
  <si>
    <t>JALON</t>
  </si>
  <si>
    <t>GAMBINO</t>
  </si>
  <si>
    <t>Annette</t>
  </si>
  <si>
    <t>PIERRARD</t>
  </si>
  <si>
    <t>Comptabilité</t>
  </si>
  <si>
    <t>Philippe</t>
  </si>
  <si>
    <t>LEMOINE</t>
  </si>
  <si>
    <t>Christine</t>
  </si>
  <si>
    <t>CHABERT</t>
  </si>
  <si>
    <t>Annie</t>
  </si>
  <si>
    <t>LELONG</t>
  </si>
  <si>
    <t>ROBERT</t>
  </si>
  <si>
    <t>Noëlle</t>
  </si>
  <si>
    <t>BARTE</t>
  </si>
  <si>
    <t>Francine</t>
  </si>
  <si>
    <t>RENARD</t>
  </si>
  <si>
    <t>Edouard</t>
  </si>
  <si>
    <t>LEFORT</t>
  </si>
  <si>
    <t>Michelle</t>
  </si>
  <si>
    <t>DESSE</t>
  </si>
  <si>
    <t>Murielle</t>
  </si>
  <si>
    <t>ABOUT</t>
  </si>
  <si>
    <t>Paul</t>
  </si>
  <si>
    <t>LEFEVRE</t>
  </si>
  <si>
    <t>MARTIN</t>
  </si>
  <si>
    <t>Martine</t>
  </si>
  <si>
    <t>DUPONT</t>
  </si>
  <si>
    <t>Jacques</t>
  </si>
  <si>
    <t>REGION</t>
  </si>
  <si>
    <t>SALAIRE</t>
  </si>
  <si>
    <t>SERVICE</t>
  </si>
  <si>
    <t>COEFF</t>
  </si>
  <si>
    <t>DATE DE NAISSANCE</t>
  </si>
  <si>
    <t>DATE ENTRÉE DANS LA SOCIETE</t>
  </si>
  <si>
    <t>PRÉNOM</t>
  </si>
  <si>
    <t>NOM</t>
  </si>
  <si>
    <t>MATRICULE</t>
  </si>
  <si>
    <t>PRÉVISIONS 2018</t>
  </si>
  <si>
    <t>BELLE</t>
  </si>
  <si>
    <t>Agnès</t>
  </si>
  <si>
    <t>LETARGUI</t>
  </si>
  <si>
    <t>Nicolas</t>
  </si>
  <si>
    <t>CUTIVET</t>
  </si>
  <si>
    <t>BAGNOL</t>
  </si>
  <si>
    <t>Dominique</t>
  </si>
  <si>
    <t>DUHAMEL</t>
  </si>
  <si>
    <t>Bénédicte</t>
  </si>
  <si>
    <t>Albert</t>
  </si>
  <si>
    <t>Alain</t>
  </si>
  <si>
    <t>DOUARON</t>
  </si>
  <si>
    <t>MARGUIER</t>
  </si>
  <si>
    <t>Corinne</t>
  </si>
  <si>
    <t>PENSU</t>
  </si>
  <si>
    <t>Christian</t>
  </si>
  <si>
    <t>FERNANDEZ</t>
  </si>
  <si>
    <t>Frédéric</t>
  </si>
  <si>
    <t>BOULAMOY</t>
  </si>
  <si>
    <t>Paul-Louis</t>
  </si>
  <si>
    <t>JUNG</t>
  </si>
  <si>
    <t>Bruno</t>
  </si>
  <si>
    <t>COURREGES</t>
  </si>
  <si>
    <t>François</t>
  </si>
  <si>
    <t>DITRUCHET</t>
  </si>
  <si>
    <t>Céline</t>
  </si>
  <si>
    <t>BOMPARD</t>
  </si>
  <si>
    <t>MOREL</t>
  </si>
  <si>
    <t>Marc</t>
  </si>
  <si>
    <t>FAUCHON</t>
  </si>
  <si>
    <t>CHMONFILS</t>
  </si>
  <si>
    <t>Thierry</t>
  </si>
  <si>
    <t>DOMINICCI</t>
  </si>
  <si>
    <t>AUSSENAC</t>
  </si>
  <si>
    <t>MALOT</t>
  </si>
  <si>
    <t>Anne</t>
  </si>
  <si>
    <t>BOUSSY</t>
  </si>
  <si>
    <t>Jean-Paul</t>
  </si>
  <si>
    <t>SANIEL</t>
  </si>
  <si>
    <t>Jean-Louis</t>
  </si>
  <si>
    <t>CASADEI</t>
  </si>
  <si>
    <t>Dorothée</t>
  </si>
  <si>
    <t>GUIGONNET</t>
  </si>
  <si>
    <t>ROQUES</t>
  </si>
  <si>
    <t>GIBON</t>
  </si>
  <si>
    <t>Marielle</t>
  </si>
  <si>
    <t>CANONGE</t>
  </si>
  <si>
    <t>Jessica</t>
  </si>
  <si>
    <t>PRUDHOMME</t>
  </si>
  <si>
    <t>JOURNE</t>
  </si>
  <si>
    <t>CRIBIER</t>
  </si>
  <si>
    <t>LEMETTRE</t>
  </si>
  <si>
    <t>Patrick</t>
  </si>
  <si>
    <t>DARIBERT</t>
  </si>
  <si>
    <t>Elise</t>
  </si>
  <si>
    <t>AUDE</t>
  </si>
  <si>
    <t>Carole</t>
  </si>
  <si>
    <t>DE TACIS</t>
  </si>
  <si>
    <t>Lionel</t>
  </si>
  <si>
    <t>LOTELIER</t>
  </si>
  <si>
    <t>PICHON</t>
  </si>
  <si>
    <t>Catherine</t>
  </si>
  <si>
    <t>FLECHON</t>
  </si>
  <si>
    <t>FOURNEY</t>
  </si>
  <si>
    <t>Claude</t>
  </si>
  <si>
    <t>POUILLON</t>
  </si>
  <si>
    <t>Sylvie</t>
  </si>
  <si>
    <t>BRAUT</t>
  </si>
  <si>
    <t>Aldo</t>
  </si>
  <si>
    <t>HUVE</t>
  </si>
  <si>
    <t>Delphine</t>
  </si>
  <si>
    <t>SOREL</t>
  </si>
  <si>
    <t>CHEVANT</t>
  </si>
  <si>
    <t>Laurent</t>
  </si>
  <si>
    <t>BREMOND</t>
  </si>
  <si>
    <t>GARRIGUET</t>
  </si>
  <si>
    <t>Colette</t>
  </si>
  <si>
    <t>COURBIER</t>
  </si>
  <si>
    <t>TURC</t>
  </si>
  <si>
    <t>Aline</t>
  </si>
  <si>
    <t>CADEROUSSE</t>
  </si>
  <si>
    <t>Michel</t>
  </si>
  <si>
    <t>LAPORTE</t>
  </si>
  <si>
    <t>COUSSENT</t>
  </si>
  <si>
    <t>COLLO</t>
  </si>
  <si>
    <t>TRONQUET</t>
  </si>
  <si>
    <t>JAWEIN</t>
  </si>
  <si>
    <t>COULONGE</t>
  </si>
  <si>
    <t>JOUANNIC</t>
  </si>
  <si>
    <t>Sophie</t>
  </si>
  <si>
    <t>TRUCHET</t>
  </si>
  <si>
    <t>Jean-Pierre</t>
  </si>
  <si>
    <t>ESCUDERO</t>
  </si>
  <si>
    <t>Louis</t>
  </si>
  <si>
    <t>MONIN</t>
  </si>
  <si>
    <t>Christel</t>
  </si>
  <si>
    <t>BIZET</t>
  </si>
  <si>
    <t>Sylvain</t>
  </si>
  <si>
    <t>CHRISTMANN</t>
  </si>
  <si>
    <t>Clémence</t>
  </si>
  <si>
    <t>TARISSE</t>
  </si>
  <si>
    <t>IURI</t>
  </si>
  <si>
    <t>PUIRICARD</t>
  </si>
  <si>
    <t>BERTHET</t>
  </si>
  <si>
    <t>BATISTE</t>
  </si>
  <si>
    <t>Claire</t>
  </si>
  <si>
    <t>MAZZARA</t>
  </si>
  <si>
    <t>DURAND</t>
  </si>
  <si>
    <t>MONBEL</t>
  </si>
  <si>
    <t>F</t>
  </si>
  <si>
    <t>H</t>
  </si>
  <si>
    <t>H/F</t>
  </si>
  <si>
    <t>Faire des extractions de ce fichier, afin d'obtenir des tableaux pour :</t>
  </si>
  <si>
    <t>1) Les femmes d'un coefficient supérieur à 150.</t>
  </si>
  <si>
    <t>2) Les employés entrés dans la société entre 2010 et 2015.</t>
  </si>
  <si>
    <t>3) Les personnes qui ne travaillent pas dans le Nord et qui gagnent entre 2000 et 3000 €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</si>
</sst>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0" borderId="1" xfId="4" applyFont="1" applyFill="1" applyBorder="1" applyAlignment="1">
      <alignment wrapText="1"/>
    </xf>
    <xf numFmtId="14" fontId="8" fillId="0" borderId="1" xfId="4" applyNumberFormat="1" applyFont="1" applyFill="1" applyBorder="1" applyAlignment="1">
      <alignment horizontal="right" wrapText="1"/>
    </xf>
    <xf numFmtId="14" fontId="3" fillId="0" borderId="0" xfId="0" applyNumberFormat="1" applyFont="1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0" fillId="0" borderId="0" xfId="0" applyBorder="1" applyAlignment="1">
      <alignment vertical="center"/>
    </xf>
    <xf numFmtId="44" fontId="5" fillId="2" borderId="2" xfId="3" applyFont="1" applyFill="1" applyBorder="1" applyAlignment="1">
      <alignment horizontal="center" vertical="center" wrapText="1"/>
    </xf>
    <xf numFmtId="44" fontId="2" fillId="0" borderId="1" xfId="3" applyFont="1" applyBorder="1" applyAlignment="1">
      <alignment vertical="center"/>
    </xf>
    <xf numFmtId="44" fontId="3" fillId="0" borderId="1" xfId="3" applyFont="1" applyBorder="1" applyAlignment="1">
      <alignment vertical="center"/>
    </xf>
    <xf numFmtId="44" fontId="0" fillId="0" borderId="1" xfId="3" applyFont="1" applyBorder="1" applyAlignment="1">
      <alignment vertical="center"/>
    </xf>
    <xf numFmtId="44" fontId="0" fillId="0" borderId="0" xfId="3" applyFont="1" applyBorder="1" applyAlignment="1">
      <alignment vertical="center"/>
    </xf>
    <xf numFmtId="44" fontId="3" fillId="0" borderId="0" xfId="3" applyFont="1" applyBorder="1" applyAlignment="1">
      <alignment vertical="center"/>
    </xf>
    <xf numFmtId="44" fontId="2" fillId="0" borderId="0" xfId="3" applyFont="1" applyAlignment="1">
      <alignment vertical="center"/>
    </xf>
    <xf numFmtId="14" fontId="2" fillId="0" borderId="1" xfId="1" applyNumberFormat="1" applyFont="1" applyBorder="1" applyAlignment="1">
      <alignment vertical="center"/>
    </xf>
    <xf numFmtId="14" fontId="2" fillId="0" borderId="0" xfId="1" applyNumberFormat="1" applyFont="1" applyAlignment="1">
      <alignment vertical="center"/>
    </xf>
    <xf numFmtId="14" fontId="2" fillId="0" borderId="0" xfId="1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4" xfId="1" applyFont="1" applyBorder="1" applyAlignment="1">
      <alignment vertical="center"/>
    </xf>
    <xf numFmtId="14" fontId="2" fillId="0" borderId="4" xfId="1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4" fontId="0" fillId="0" borderId="3" xfId="3" applyFont="1" applyBorder="1" applyAlignment="1">
      <alignment vertical="center"/>
    </xf>
    <xf numFmtId="44" fontId="3" fillId="0" borderId="3" xfId="3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4" fillId="3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2" fillId="4" borderId="0" xfId="1" applyFont="1" applyFill="1" applyAlignment="1">
      <alignment vertical="center"/>
    </xf>
    <xf numFmtId="0" fontId="4" fillId="5" borderId="0" xfId="1" applyFont="1" applyFill="1" applyAlignment="1">
      <alignment vertical="center"/>
    </xf>
    <xf numFmtId="0" fontId="2" fillId="5" borderId="0" xfId="1" applyFont="1" applyFill="1" applyAlignment="1">
      <alignment vertical="center"/>
    </xf>
  </cellXfs>
  <cellStyles count="5">
    <cellStyle name="Monétaire" xfId="3" builtinId="4"/>
    <cellStyle name="Monétaire 2" xfId="2" xr:uid="{00000000-0005-0000-0000-000001000000}"/>
    <cellStyle name="Normal" xfId="0" builtinId="0"/>
    <cellStyle name="Normal 2" xfId="1" xr:uid="{00000000-0005-0000-0000-000003000000}"/>
    <cellStyle name="Normal_Feuil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0"/>
  <sheetViews>
    <sheetView tabSelected="1" zoomScalePageLayoutView="60" workbookViewId="0">
      <selection activeCell="E35" sqref="E35"/>
    </sheetView>
  </sheetViews>
  <sheetFormatPr baseColWidth="10" defaultColWidth="11.42578125" defaultRowHeight="15" x14ac:dyDescent="0.25"/>
  <cols>
    <col min="1" max="1" width="11.42578125" style="7"/>
    <col min="2" max="2" width="4" style="7" bestFit="1" customWidth="1"/>
    <col min="3" max="3" width="12.7109375" style="7" customWidth="1"/>
    <col min="4" max="4" width="9.42578125" style="7" bestFit="1" customWidth="1"/>
    <col min="5" max="5" width="12.28515625" style="7" bestFit="1" customWidth="1"/>
    <col min="6" max="6" width="10.7109375" style="7" bestFit="1" customWidth="1"/>
    <col min="7" max="7" width="7.42578125" style="7" customWidth="1"/>
    <col min="8" max="8" width="13.85546875" style="7" bestFit="1" customWidth="1"/>
    <col min="9" max="9" width="10.7109375" style="26" bestFit="1" customWidth="1"/>
    <col min="10" max="10" width="11.28515625" style="26" bestFit="1" customWidth="1"/>
    <col min="11" max="11" width="7.5703125" style="7" bestFit="1" customWidth="1"/>
    <col min="12" max="16384" width="11.42578125" style="7"/>
  </cols>
  <sheetData>
    <row r="1" spans="1:19" s="2" customFormat="1" ht="60" x14ac:dyDescent="0.25">
      <c r="A1" s="1" t="s">
        <v>74</v>
      </c>
      <c r="B1" s="1" t="s">
        <v>187</v>
      </c>
      <c r="C1" s="1" t="s">
        <v>73</v>
      </c>
      <c r="D1" s="1" t="s">
        <v>72</v>
      </c>
      <c r="E1" s="1" t="s">
        <v>71</v>
      </c>
      <c r="F1" s="1" t="s">
        <v>70</v>
      </c>
      <c r="G1" s="1" t="s">
        <v>69</v>
      </c>
      <c r="H1" s="1" t="s">
        <v>68</v>
      </c>
      <c r="I1" s="20" t="s">
        <v>67</v>
      </c>
      <c r="J1" s="20" t="s">
        <v>75</v>
      </c>
      <c r="K1" s="1" t="s">
        <v>66</v>
      </c>
    </row>
    <row r="2" spans="1:19" x14ac:dyDescent="0.2">
      <c r="A2" s="3">
        <v>191</v>
      </c>
      <c r="B2" s="6" t="s">
        <v>185</v>
      </c>
      <c r="C2" s="14" t="s">
        <v>170</v>
      </c>
      <c r="D2" s="14" t="s">
        <v>171</v>
      </c>
      <c r="E2" s="15">
        <v>27280</v>
      </c>
      <c r="F2" s="27">
        <v>17818</v>
      </c>
      <c r="G2" s="3">
        <v>110</v>
      </c>
      <c r="H2" s="4" t="s">
        <v>1</v>
      </c>
      <c r="I2" s="21">
        <v>1948.52</v>
      </c>
      <c r="J2" s="22">
        <f t="shared" ref="J2:J5" si="0">IF(B2="M.",I2*1.05,I2*1.1)</f>
        <v>2143.3720000000003</v>
      </c>
      <c r="K2" s="6" t="s">
        <v>0</v>
      </c>
      <c r="M2" s="9" t="s">
        <v>188</v>
      </c>
    </row>
    <row r="3" spans="1:19" x14ac:dyDescent="0.25">
      <c r="A3" s="3">
        <v>125</v>
      </c>
      <c r="B3" s="4" t="s">
        <v>185</v>
      </c>
      <c r="C3" s="4" t="s">
        <v>19</v>
      </c>
      <c r="D3" s="4" t="s">
        <v>18</v>
      </c>
      <c r="E3" s="5">
        <v>26330</v>
      </c>
      <c r="F3" s="5">
        <v>18014</v>
      </c>
      <c r="G3" s="3">
        <v>120</v>
      </c>
      <c r="H3" s="4" t="s">
        <v>9</v>
      </c>
      <c r="I3" s="22">
        <v>2237.09</v>
      </c>
      <c r="J3" s="22">
        <f>IF(B3="M.",I3*1.05,I3*1.1)</f>
        <v>2460.7990000000004</v>
      </c>
      <c r="K3" s="6" t="s">
        <v>4</v>
      </c>
      <c r="M3" s="37" t="s">
        <v>189</v>
      </c>
      <c r="N3" s="38"/>
      <c r="O3" s="38"/>
      <c r="P3" s="38"/>
      <c r="Q3" s="38"/>
      <c r="R3" s="38"/>
      <c r="S3" s="38"/>
    </row>
    <row r="4" spans="1:19" x14ac:dyDescent="0.2">
      <c r="A4" s="3">
        <v>150</v>
      </c>
      <c r="B4" s="12" t="s">
        <v>186</v>
      </c>
      <c r="C4" s="14" t="s">
        <v>108</v>
      </c>
      <c r="D4" s="14" t="s">
        <v>13</v>
      </c>
      <c r="E4" s="15">
        <v>26430</v>
      </c>
      <c r="F4" s="17">
        <v>19849</v>
      </c>
      <c r="G4" s="3">
        <v>180</v>
      </c>
      <c r="H4" s="4" t="s">
        <v>15</v>
      </c>
      <c r="I4" s="23">
        <v>2689.74</v>
      </c>
      <c r="J4" s="22">
        <f t="shared" si="0"/>
        <v>2958.7139999999999</v>
      </c>
      <c r="K4" s="12" t="s">
        <v>8</v>
      </c>
      <c r="M4" s="39" t="s">
        <v>190</v>
      </c>
      <c r="N4" s="40"/>
      <c r="O4" s="40"/>
      <c r="P4" s="40"/>
      <c r="Q4" s="40"/>
      <c r="R4" s="40"/>
      <c r="S4" s="40"/>
    </row>
    <row r="5" spans="1:19" x14ac:dyDescent="0.2">
      <c r="A5" s="3">
        <v>199</v>
      </c>
      <c r="B5" s="6" t="s">
        <v>186</v>
      </c>
      <c r="C5" s="14" t="s">
        <v>83</v>
      </c>
      <c r="D5" s="14" t="s">
        <v>97</v>
      </c>
      <c r="E5" s="15">
        <v>26431</v>
      </c>
      <c r="F5" s="27">
        <v>18507</v>
      </c>
      <c r="G5" s="3">
        <v>120</v>
      </c>
      <c r="H5" s="4" t="s">
        <v>9</v>
      </c>
      <c r="I5" s="21">
        <v>3100.23</v>
      </c>
      <c r="J5" s="22">
        <f t="shared" si="0"/>
        <v>3410.2530000000002</v>
      </c>
      <c r="K5" s="6" t="s">
        <v>8</v>
      </c>
      <c r="M5" s="41" t="s">
        <v>191</v>
      </c>
      <c r="N5" s="41"/>
      <c r="O5" s="42"/>
      <c r="P5" s="42"/>
      <c r="Q5" s="42"/>
      <c r="R5" s="42"/>
      <c r="S5" s="42"/>
    </row>
    <row r="6" spans="1:19" x14ac:dyDescent="0.25">
      <c r="A6" s="3">
        <v>118</v>
      </c>
      <c r="B6" s="4" t="s">
        <v>185</v>
      </c>
      <c r="C6" s="8" t="s">
        <v>17</v>
      </c>
      <c r="D6" s="4" t="s">
        <v>16</v>
      </c>
      <c r="E6" s="5">
        <v>26451</v>
      </c>
      <c r="F6" s="5">
        <v>19115</v>
      </c>
      <c r="G6" s="3">
        <v>150</v>
      </c>
      <c r="H6" s="4" t="s">
        <v>15</v>
      </c>
      <c r="I6" s="22">
        <v>2133.29</v>
      </c>
      <c r="J6" s="22">
        <f>IF(B6="M.",I6*1.05,I6*1.1)</f>
        <v>2346.6190000000001</v>
      </c>
      <c r="K6" s="6" t="s">
        <v>4</v>
      </c>
      <c r="M6" s="10"/>
      <c r="N6" s="10"/>
    </row>
    <row r="7" spans="1:19" x14ac:dyDescent="0.25">
      <c r="A7" s="3">
        <v>124</v>
      </c>
      <c r="B7" s="4" t="s">
        <v>186</v>
      </c>
      <c r="C7" s="8" t="s">
        <v>21</v>
      </c>
      <c r="D7" s="4" t="s">
        <v>20</v>
      </c>
      <c r="E7" s="5">
        <v>26451</v>
      </c>
      <c r="F7" s="5">
        <v>18116</v>
      </c>
      <c r="G7" s="3">
        <v>100</v>
      </c>
      <c r="H7" s="4" t="s">
        <v>12</v>
      </c>
      <c r="I7" s="22">
        <v>1664.56</v>
      </c>
      <c r="J7" s="22">
        <f>IF(B7="M.",I7*1.05,I7*1.1)</f>
        <v>1831.0160000000001</v>
      </c>
      <c r="K7" s="6" t="s">
        <v>30</v>
      </c>
      <c r="M7" s="10"/>
      <c r="N7" s="10"/>
    </row>
    <row r="8" spans="1:19" x14ac:dyDescent="0.2">
      <c r="A8" s="3">
        <v>136</v>
      </c>
      <c r="B8" s="12" t="s">
        <v>186</v>
      </c>
      <c r="C8" s="14" t="s">
        <v>62</v>
      </c>
      <c r="D8" s="14" t="s">
        <v>85</v>
      </c>
      <c r="E8" s="15">
        <v>27914</v>
      </c>
      <c r="F8" s="17">
        <v>16180</v>
      </c>
      <c r="G8" s="3">
        <v>220</v>
      </c>
      <c r="H8" s="4" t="s">
        <v>15</v>
      </c>
      <c r="I8" s="23">
        <v>1987.12</v>
      </c>
      <c r="J8" s="22">
        <f t="shared" ref="J8:J31" si="1">IF(B8="M.",I8*1.05,I8*1.1)</f>
        <v>2185.8319999999999</v>
      </c>
      <c r="K8" s="12" t="s">
        <v>0</v>
      </c>
      <c r="M8" s="10"/>
      <c r="N8" s="10"/>
    </row>
    <row r="9" spans="1:19" x14ac:dyDescent="0.2">
      <c r="A9" s="3">
        <v>133</v>
      </c>
      <c r="B9" s="12" t="s">
        <v>185</v>
      </c>
      <c r="C9" s="14" t="s">
        <v>80</v>
      </c>
      <c r="D9" s="14" t="s">
        <v>22</v>
      </c>
      <c r="E9" s="15">
        <v>28431</v>
      </c>
      <c r="F9" s="17">
        <v>20435</v>
      </c>
      <c r="G9" s="3">
        <v>250</v>
      </c>
      <c r="H9" s="4" t="s">
        <v>42</v>
      </c>
      <c r="I9" s="23">
        <v>2005.25</v>
      </c>
      <c r="J9" s="22">
        <f t="shared" si="1"/>
        <v>2205.7750000000001</v>
      </c>
      <c r="K9" s="12" t="s">
        <v>30</v>
      </c>
      <c r="M9" s="9"/>
      <c r="N9" s="9"/>
    </row>
    <row r="10" spans="1:19" x14ac:dyDescent="0.2">
      <c r="A10" s="3">
        <v>200</v>
      </c>
      <c r="B10" s="6" t="s">
        <v>186</v>
      </c>
      <c r="C10" s="14" t="s">
        <v>182</v>
      </c>
      <c r="D10" s="14" t="s">
        <v>173</v>
      </c>
      <c r="E10" s="15">
        <v>28431</v>
      </c>
      <c r="F10" s="27">
        <v>21706</v>
      </c>
      <c r="G10" s="3">
        <v>220</v>
      </c>
      <c r="H10" s="4" t="s">
        <v>9</v>
      </c>
      <c r="I10" s="21">
        <v>3001.2</v>
      </c>
      <c r="J10" s="22">
        <f t="shared" si="1"/>
        <v>3301.32</v>
      </c>
      <c r="K10" s="6" t="s">
        <v>4</v>
      </c>
    </row>
    <row r="11" spans="1:19" x14ac:dyDescent="0.2">
      <c r="A11" s="3">
        <v>142</v>
      </c>
      <c r="B11" s="12" t="s">
        <v>186</v>
      </c>
      <c r="C11" s="14" t="s">
        <v>94</v>
      </c>
      <c r="D11" s="14" t="s">
        <v>95</v>
      </c>
      <c r="E11" s="15">
        <v>28522</v>
      </c>
      <c r="F11" s="17">
        <v>22203</v>
      </c>
      <c r="G11" s="3">
        <v>100</v>
      </c>
      <c r="H11" s="4" t="s">
        <v>1</v>
      </c>
      <c r="I11" s="23">
        <v>2450.3200000000002</v>
      </c>
      <c r="J11" s="22">
        <f t="shared" si="1"/>
        <v>2695.3520000000003</v>
      </c>
      <c r="K11" s="12" t="s">
        <v>8</v>
      </c>
    </row>
    <row r="12" spans="1:19" x14ac:dyDescent="0.2">
      <c r="A12" s="3">
        <v>158</v>
      </c>
      <c r="B12" s="12" t="s">
        <v>185</v>
      </c>
      <c r="C12" s="14" t="s">
        <v>120</v>
      </c>
      <c r="D12" s="14" t="s">
        <v>121</v>
      </c>
      <c r="E12" s="15">
        <v>28522</v>
      </c>
      <c r="F12" s="17">
        <v>21368</v>
      </c>
      <c r="G12" s="3">
        <v>110</v>
      </c>
      <c r="H12" s="4" t="s">
        <v>12</v>
      </c>
      <c r="I12" s="23">
        <v>1985.36</v>
      </c>
      <c r="J12" s="22">
        <f t="shared" si="1"/>
        <v>2183.8960000000002</v>
      </c>
      <c r="K12" s="12" t="s">
        <v>30</v>
      </c>
    </row>
    <row r="13" spans="1:19" x14ac:dyDescent="0.2">
      <c r="A13" s="3">
        <v>154</v>
      </c>
      <c r="B13" s="12" t="s">
        <v>186</v>
      </c>
      <c r="C13" s="14" t="s">
        <v>114</v>
      </c>
      <c r="D13" s="14" t="s">
        <v>115</v>
      </c>
      <c r="E13" s="15">
        <v>28559</v>
      </c>
      <c r="F13" s="17">
        <v>20891</v>
      </c>
      <c r="G13" s="3">
        <v>100</v>
      </c>
      <c r="H13" s="4" t="s">
        <v>1</v>
      </c>
      <c r="I13" s="23">
        <v>1654</v>
      </c>
      <c r="J13" s="22">
        <f t="shared" si="1"/>
        <v>1819.4</v>
      </c>
      <c r="K13" s="12" t="s">
        <v>0</v>
      </c>
    </row>
    <row r="14" spans="1:19" x14ac:dyDescent="0.2">
      <c r="A14" s="3">
        <v>147</v>
      </c>
      <c r="B14" s="12" t="s">
        <v>186</v>
      </c>
      <c r="C14" s="14" t="s">
        <v>103</v>
      </c>
      <c r="D14" s="14" t="s">
        <v>104</v>
      </c>
      <c r="E14" s="15">
        <v>28561</v>
      </c>
      <c r="F14" s="17">
        <v>18582</v>
      </c>
      <c r="G14" s="3">
        <v>210</v>
      </c>
      <c r="H14" s="4" t="s">
        <v>12</v>
      </c>
      <c r="I14" s="23">
        <v>1789.32</v>
      </c>
      <c r="J14" s="22">
        <f t="shared" si="1"/>
        <v>1968.2520000000002</v>
      </c>
      <c r="K14" s="12" t="s">
        <v>30</v>
      </c>
    </row>
    <row r="15" spans="1:19" x14ac:dyDescent="0.2">
      <c r="A15" s="3">
        <v>166</v>
      </c>
      <c r="B15" s="6" t="s">
        <v>186</v>
      </c>
      <c r="C15" s="14" t="s">
        <v>133</v>
      </c>
      <c r="D15" s="14" t="s">
        <v>134</v>
      </c>
      <c r="E15" s="15">
        <v>28562</v>
      </c>
      <c r="F15" s="27">
        <v>21929</v>
      </c>
      <c r="G15" s="3">
        <v>120</v>
      </c>
      <c r="H15" s="4" t="s">
        <v>9</v>
      </c>
      <c r="I15" s="21">
        <v>2100.67</v>
      </c>
      <c r="J15" s="22">
        <f t="shared" si="1"/>
        <v>2310.7370000000001</v>
      </c>
      <c r="K15" s="6" t="s">
        <v>4</v>
      </c>
    </row>
    <row r="16" spans="1:19" x14ac:dyDescent="0.2">
      <c r="A16" s="3">
        <v>155</v>
      </c>
      <c r="B16" s="12" t="s">
        <v>185</v>
      </c>
      <c r="C16" s="14" t="s">
        <v>116</v>
      </c>
      <c r="D16" s="14" t="s">
        <v>117</v>
      </c>
      <c r="E16" s="15">
        <v>28563</v>
      </c>
      <c r="F16" s="17">
        <v>20944</v>
      </c>
      <c r="G16" s="3">
        <v>120</v>
      </c>
      <c r="H16" s="4" t="s">
        <v>12</v>
      </c>
      <c r="I16" s="23">
        <v>4800.25</v>
      </c>
      <c r="J16" s="22">
        <f t="shared" si="1"/>
        <v>5280.2750000000005</v>
      </c>
      <c r="K16" s="12" t="s">
        <v>8</v>
      </c>
    </row>
    <row r="17" spans="1:11" x14ac:dyDescent="0.2">
      <c r="A17" s="3">
        <v>183</v>
      </c>
      <c r="B17" s="6" t="s">
        <v>185</v>
      </c>
      <c r="C17" s="14" t="s">
        <v>159</v>
      </c>
      <c r="D17" s="14" t="s">
        <v>121</v>
      </c>
      <c r="E17" s="15">
        <v>28564</v>
      </c>
      <c r="F17" s="27">
        <v>20221</v>
      </c>
      <c r="G17" s="3">
        <v>180</v>
      </c>
      <c r="H17" s="4" t="s">
        <v>9</v>
      </c>
      <c r="I17" s="21">
        <v>2845.25</v>
      </c>
      <c r="J17" s="22">
        <f t="shared" si="1"/>
        <v>3129.7750000000001</v>
      </c>
      <c r="K17" s="6" t="s">
        <v>0</v>
      </c>
    </row>
    <row r="18" spans="1:11" x14ac:dyDescent="0.2">
      <c r="A18" s="3">
        <v>188</v>
      </c>
      <c r="B18" s="6" t="s">
        <v>185</v>
      </c>
      <c r="C18" s="14" t="s">
        <v>164</v>
      </c>
      <c r="D18" s="14" t="s">
        <v>165</v>
      </c>
      <c r="E18" s="15">
        <v>28586</v>
      </c>
      <c r="F18" s="17">
        <v>19498</v>
      </c>
      <c r="G18" s="3">
        <v>120</v>
      </c>
      <c r="H18" s="4" t="s">
        <v>12</v>
      </c>
      <c r="I18" s="21">
        <v>1655.89</v>
      </c>
      <c r="J18" s="22">
        <f t="shared" si="1"/>
        <v>1821.4790000000003</v>
      </c>
      <c r="K18" s="6" t="s">
        <v>30</v>
      </c>
    </row>
    <row r="19" spans="1:11" x14ac:dyDescent="0.2">
      <c r="A19" s="3">
        <v>144</v>
      </c>
      <c r="B19" s="12" t="s">
        <v>186</v>
      </c>
      <c r="C19" s="14" t="s">
        <v>98</v>
      </c>
      <c r="D19" s="14" t="s">
        <v>99</v>
      </c>
      <c r="E19" s="15">
        <v>28587</v>
      </c>
      <c r="F19" s="17">
        <v>22109</v>
      </c>
      <c r="G19" s="3">
        <v>180</v>
      </c>
      <c r="H19" s="4" t="s">
        <v>12</v>
      </c>
      <c r="I19" s="24">
        <v>1899.32</v>
      </c>
      <c r="J19" s="22">
        <f t="shared" si="1"/>
        <v>2089.252</v>
      </c>
      <c r="K19" s="12" t="s">
        <v>4</v>
      </c>
    </row>
    <row r="20" spans="1:11" x14ac:dyDescent="0.2">
      <c r="A20" s="3">
        <v>201</v>
      </c>
      <c r="B20" s="6" t="s">
        <v>186</v>
      </c>
      <c r="C20" s="14" t="s">
        <v>183</v>
      </c>
      <c r="D20" s="14" t="s">
        <v>99</v>
      </c>
      <c r="E20" s="15">
        <v>28715</v>
      </c>
      <c r="F20" s="27">
        <v>21001</v>
      </c>
      <c r="G20" s="3">
        <v>120</v>
      </c>
      <c r="H20" s="4" t="s">
        <v>15</v>
      </c>
      <c r="I20" s="25">
        <v>2381.65</v>
      </c>
      <c r="J20" s="22">
        <f t="shared" si="1"/>
        <v>2619.8150000000005</v>
      </c>
      <c r="K20" s="6" t="s">
        <v>8</v>
      </c>
    </row>
    <row r="21" spans="1:11" x14ac:dyDescent="0.2">
      <c r="A21" s="3">
        <v>180</v>
      </c>
      <c r="B21" s="6" t="s">
        <v>185</v>
      </c>
      <c r="C21" s="14" t="s">
        <v>154</v>
      </c>
      <c r="D21" s="14" t="s">
        <v>155</v>
      </c>
      <c r="E21" s="15">
        <v>28719</v>
      </c>
      <c r="F21" s="27">
        <v>21361</v>
      </c>
      <c r="G21" s="3">
        <v>210</v>
      </c>
      <c r="H21" s="4" t="s">
        <v>42</v>
      </c>
      <c r="I21" s="25">
        <v>2969.15</v>
      </c>
      <c r="J21" s="22">
        <f t="shared" si="1"/>
        <v>3266.0650000000005</v>
      </c>
      <c r="K21" s="6" t="s">
        <v>0</v>
      </c>
    </row>
    <row r="22" spans="1:11" x14ac:dyDescent="0.2">
      <c r="A22" s="3">
        <v>131</v>
      </c>
      <c r="B22" s="12" t="s">
        <v>185</v>
      </c>
      <c r="C22" s="14" t="s">
        <v>76</v>
      </c>
      <c r="D22" s="14" t="s">
        <v>77</v>
      </c>
      <c r="E22" s="15">
        <v>28720</v>
      </c>
      <c r="F22" s="17">
        <v>18490</v>
      </c>
      <c r="G22" s="3">
        <v>200</v>
      </c>
      <c r="H22" s="4" t="s">
        <v>42</v>
      </c>
      <c r="I22" s="25">
        <v>3561.55</v>
      </c>
      <c r="J22" s="22">
        <f t="shared" si="1"/>
        <v>3917.7050000000004</v>
      </c>
      <c r="K22" s="12" t="s">
        <v>30</v>
      </c>
    </row>
    <row r="23" spans="1:11" x14ac:dyDescent="0.2">
      <c r="A23" s="3">
        <v>145</v>
      </c>
      <c r="B23" s="12" t="s">
        <v>185</v>
      </c>
      <c r="C23" s="14" t="s">
        <v>100</v>
      </c>
      <c r="D23" s="14" t="s">
        <v>101</v>
      </c>
      <c r="E23" s="15">
        <v>28963</v>
      </c>
      <c r="F23" s="17">
        <v>18373</v>
      </c>
      <c r="G23" s="3">
        <v>200</v>
      </c>
      <c r="H23" s="4" t="s">
        <v>15</v>
      </c>
      <c r="I23" s="25">
        <v>1740.47</v>
      </c>
      <c r="J23" s="22">
        <f t="shared" si="1"/>
        <v>1914.5170000000003</v>
      </c>
      <c r="K23" s="12" t="s">
        <v>30</v>
      </c>
    </row>
    <row r="24" spans="1:11" x14ac:dyDescent="0.2">
      <c r="A24" s="3">
        <v>179</v>
      </c>
      <c r="B24" s="6" t="s">
        <v>185</v>
      </c>
      <c r="C24" s="14" t="s">
        <v>153</v>
      </c>
      <c r="D24" s="14" t="s">
        <v>152</v>
      </c>
      <c r="E24" s="15">
        <v>29314</v>
      </c>
      <c r="F24" s="27">
        <v>22127</v>
      </c>
      <c r="G24" s="3">
        <v>120</v>
      </c>
      <c r="H24" s="4" t="s">
        <v>12</v>
      </c>
      <c r="I24" s="25">
        <v>2820.9</v>
      </c>
      <c r="J24" s="22">
        <f t="shared" si="1"/>
        <v>3102.9900000000002</v>
      </c>
      <c r="K24" s="6" t="s">
        <v>0</v>
      </c>
    </row>
    <row r="25" spans="1:11" x14ac:dyDescent="0.2">
      <c r="A25" s="3">
        <v>139</v>
      </c>
      <c r="B25" s="12" t="s">
        <v>185</v>
      </c>
      <c r="C25" s="14" t="s">
        <v>88</v>
      </c>
      <c r="D25" s="14" t="s">
        <v>89</v>
      </c>
      <c r="E25" s="15">
        <v>30291</v>
      </c>
      <c r="F25" s="17">
        <v>22232</v>
      </c>
      <c r="G25" s="3">
        <v>200</v>
      </c>
      <c r="H25" s="4" t="s">
        <v>42</v>
      </c>
      <c r="I25" s="25">
        <v>2764.62</v>
      </c>
      <c r="J25" s="22">
        <f t="shared" si="1"/>
        <v>3041.0820000000003</v>
      </c>
      <c r="K25" s="12" t="s">
        <v>4</v>
      </c>
    </row>
    <row r="26" spans="1:11" x14ac:dyDescent="0.2">
      <c r="A26" s="3">
        <v>169</v>
      </c>
      <c r="B26" s="6" t="s">
        <v>186</v>
      </c>
      <c r="C26" s="14" t="s">
        <v>112</v>
      </c>
      <c r="D26" s="14" t="s">
        <v>37</v>
      </c>
      <c r="E26" s="15">
        <v>31079</v>
      </c>
      <c r="F26" s="27">
        <v>23302</v>
      </c>
      <c r="G26" s="3">
        <v>110</v>
      </c>
      <c r="H26" s="4" t="s">
        <v>9</v>
      </c>
      <c r="I26" s="25">
        <v>1576.08</v>
      </c>
      <c r="J26" s="22">
        <f t="shared" si="1"/>
        <v>1733.6880000000001</v>
      </c>
      <c r="K26" s="6" t="s">
        <v>4</v>
      </c>
    </row>
    <row r="27" spans="1:11" x14ac:dyDescent="0.2">
      <c r="A27" s="3">
        <v>173</v>
      </c>
      <c r="B27" s="6" t="s">
        <v>186</v>
      </c>
      <c r="C27" s="14" t="s">
        <v>143</v>
      </c>
      <c r="D27" s="14" t="s">
        <v>144</v>
      </c>
      <c r="E27" s="15">
        <v>31108</v>
      </c>
      <c r="F27" s="17">
        <v>18318</v>
      </c>
      <c r="G27" s="3">
        <v>110</v>
      </c>
      <c r="H27" s="4" t="s">
        <v>1</v>
      </c>
      <c r="I27" s="25">
        <v>2720.59</v>
      </c>
      <c r="J27" s="22">
        <f t="shared" si="1"/>
        <v>2992.6490000000003</v>
      </c>
      <c r="K27" s="6" t="s">
        <v>8</v>
      </c>
    </row>
    <row r="28" spans="1:11" x14ac:dyDescent="0.2">
      <c r="A28" s="3">
        <v>162</v>
      </c>
      <c r="B28" s="6" t="s">
        <v>185</v>
      </c>
      <c r="C28" s="14" t="s">
        <v>126</v>
      </c>
      <c r="D28" s="14" t="s">
        <v>10</v>
      </c>
      <c r="E28" s="15">
        <v>31201</v>
      </c>
      <c r="F28" s="5">
        <v>20722</v>
      </c>
      <c r="G28" s="3">
        <v>200</v>
      </c>
      <c r="H28" s="4" t="s">
        <v>12</v>
      </c>
      <c r="I28" s="25">
        <v>2997.42</v>
      </c>
      <c r="J28" s="22">
        <f t="shared" si="1"/>
        <v>3297.1620000000003</v>
      </c>
      <c r="K28" s="6" t="s">
        <v>30</v>
      </c>
    </row>
    <row r="29" spans="1:11" x14ac:dyDescent="0.2">
      <c r="A29" s="3">
        <v>132</v>
      </c>
      <c r="B29" s="12" t="s">
        <v>186</v>
      </c>
      <c r="C29" s="14" t="s">
        <v>78</v>
      </c>
      <c r="D29" s="14" t="s">
        <v>79</v>
      </c>
      <c r="E29" s="15">
        <v>31261</v>
      </c>
      <c r="F29" s="17">
        <v>23125</v>
      </c>
      <c r="G29" s="3">
        <v>110</v>
      </c>
      <c r="H29" s="4" t="s">
        <v>1</v>
      </c>
      <c r="I29" s="25">
        <v>1803.18</v>
      </c>
      <c r="J29" s="22">
        <f t="shared" si="1"/>
        <v>1983.4980000000003</v>
      </c>
      <c r="K29" s="12" t="s">
        <v>30</v>
      </c>
    </row>
    <row r="30" spans="1:11" x14ac:dyDescent="0.2">
      <c r="A30" s="3">
        <v>135</v>
      </c>
      <c r="B30" s="12" t="s">
        <v>185</v>
      </c>
      <c r="C30" s="14" t="s">
        <v>83</v>
      </c>
      <c r="D30" s="14" t="s">
        <v>84</v>
      </c>
      <c r="E30" s="15">
        <v>32274</v>
      </c>
      <c r="F30" s="5">
        <v>25531</v>
      </c>
      <c r="G30" s="3">
        <v>150</v>
      </c>
      <c r="H30" s="4" t="s">
        <v>9</v>
      </c>
      <c r="I30" s="25">
        <v>2692.36</v>
      </c>
      <c r="J30" s="22">
        <f t="shared" si="1"/>
        <v>2961.5960000000005</v>
      </c>
      <c r="K30" s="12" t="s">
        <v>0</v>
      </c>
    </row>
    <row r="31" spans="1:11" x14ac:dyDescent="0.2">
      <c r="A31" s="3">
        <v>185</v>
      </c>
      <c r="B31" s="6" t="s">
        <v>186</v>
      </c>
      <c r="C31" s="14" t="s">
        <v>161</v>
      </c>
      <c r="D31" s="14" t="s">
        <v>37</v>
      </c>
      <c r="E31" s="15">
        <v>32293</v>
      </c>
      <c r="F31" s="17">
        <v>23124</v>
      </c>
      <c r="G31" s="3">
        <v>150</v>
      </c>
      <c r="H31" s="4" t="s">
        <v>15</v>
      </c>
      <c r="I31" s="25">
        <v>3001.76</v>
      </c>
      <c r="J31" s="22">
        <f t="shared" si="1"/>
        <v>3301.9360000000006</v>
      </c>
      <c r="K31" s="6" t="s">
        <v>0</v>
      </c>
    </row>
    <row r="32" spans="1:11" x14ac:dyDescent="0.25">
      <c r="A32" s="3">
        <v>109</v>
      </c>
      <c r="B32" s="4" t="s">
        <v>186</v>
      </c>
      <c r="C32" s="8" t="s">
        <v>49</v>
      </c>
      <c r="D32" s="4" t="s">
        <v>37</v>
      </c>
      <c r="E32" s="5">
        <v>32509</v>
      </c>
      <c r="F32" s="5">
        <v>25530</v>
      </c>
      <c r="G32" s="3">
        <v>200</v>
      </c>
      <c r="H32" s="4" t="s">
        <v>15</v>
      </c>
      <c r="I32" s="22">
        <v>1230.02</v>
      </c>
      <c r="J32" s="22">
        <f t="shared" ref="J32:J73" si="2">IF(B32="M.",I32*1.05,I32*1.1)</f>
        <v>1353.0220000000002</v>
      </c>
      <c r="K32" s="6" t="s">
        <v>0</v>
      </c>
    </row>
    <row r="33" spans="1:11" x14ac:dyDescent="0.2">
      <c r="A33" s="3">
        <v>146</v>
      </c>
      <c r="B33" s="19" t="s">
        <v>186</v>
      </c>
      <c r="C33" s="14" t="s">
        <v>102</v>
      </c>
      <c r="D33" s="14" t="s">
        <v>86</v>
      </c>
      <c r="E33" s="15">
        <v>32618</v>
      </c>
      <c r="F33" s="5">
        <v>25378</v>
      </c>
      <c r="G33" s="3">
        <v>150</v>
      </c>
      <c r="H33" s="4" t="s">
        <v>5</v>
      </c>
      <c r="I33" s="23">
        <v>1550</v>
      </c>
      <c r="J33" s="22">
        <f t="shared" si="2"/>
        <v>1705.0000000000002</v>
      </c>
      <c r="K33" s="12" t="s">
        <v>4</v>
      </c>
    </row>
    <row r="34" spans="1:11" x14ac:dyDescent="0.25">
      <c r="A34" s="3">
        <v>100</v>
      </c>
      <c r="B34" s="13" t="s">
        <v>186</v>
      </c>
      <c r="C34" s="4" t="s">
        <v>27</v>
      </c>
      <c r="D34" s="4" t="s">
        <v>65</v>
      </c>
      <c r="E34" s="5">
        <v>32874</v>
      </c>
      <c r="F34" s="16">
        <v>23863</v>
      </c>
      <c r="G34" s="3">
        <v>200</v>
      </c>
      <c r="H34" s="4" t="s">
        <v>12</v>
      </c>
      <c r="I34" s="22">
        <v>1803.18</v>
      </c>
      <c r="J34" s="22">
        <f t="shared" si="2"/>
        <v>1983.4980000000003</v>
      </c>
      <c r="K34" s="6" t="s">
        <v>4</v>
      </c>
    </row>
    <row r="35" spans="1:11" x14ac:dyDescent="0.25">
      <c r="A35" s="3">
        <v>106</v>
      </c>
      <c r="B35" s="13" t="s">
        <v>186</v>
      </c>
      <c r="C35" s="8" t="s">
        <v>55</v>
      </c>
      <c r="D35" s="4" t="s">
        <v>54</v>
      </c>
      <c r="E35" s="5">
        <v>32968</v>
      </c>
      <c r="F35" s="16">
        <v>20801</v>
      </c>
      <c r="G35" s="3">
        <v>200</v>
      </c>
      <c r="H35" s="4" t="s">
        <v>42</v>
      </c>
      <c r="I35" s="22">
        <v>3002.17</v>
      </c>
      <c r="J35" s="22">
        <f t="shared" si="2"/>
        <v>3302.3870000000002</v>
      </c>
      <c r="K35" s="6" t="s">
        <v>8</v>
      </c>
    </row>
    <row r="36" spans="1:11" x14ac:dyDescent="0.25">
      <c r="A36" s="3">
        <v>103</v>
      </c>
      <c r="B36" s="13" t="s">
        <v>186</v>
      </c>
      <c r="C36" s="8" t="s">
        <v>61</v>
      </c>
      <c r="D36" s="4" t="s">
        <v>60</v>
      </c>
      <c r="E36" s="5">
        <v>32994</v>
      </c>
      <c r="F36" s="16">
        <v>22075</v>
      </c>
      <c r="G36" s="3">
        <v>200</v>
      </c>
      <c r="H36" s="4" t="s">
        <v>12</v>
      </c>
      <c r="I36" s="22">
        <v>2692.36</v>
      </c>
      <c r="J36" s="22">
        <f t="shared" si="2"/>
        <v>2961.5960000000005</v>
      </c>
      <c r="K36" s="6" t="s">
        <v>0</v>
      </c>
    </row>
    <row r="37" spans="1:11" x14ac:dyDescent="0.2">
      <c r="A37" s="3">
        <v>165</v>
      </c>
      <c r="B37" s="18" t="s">
        <v>185</v>
      </c>
      <c r="C37" s="14" t="s">
        <v>131</v>
      </c>
      <c r="D37" s="14" t="s">
        <v>132</v>
      </c>
      <c r="E37" s="15">
        <v>33009</v>
      </c>
      <c r="F37" s="16">
        <v>22076</v>
      </c>
      <c r="G37" s="3">
        <v>100</v>
      </c>
      <c r="H37" s="4" t="s">
        <v>12</v>
      </c>
      <c r="I37" s="21">
        <v>2561.12</v>
      </c>
      <c r="J37" s="21">
        <f t="shared" si="2"/>
        <v>2817.232</v>
      </c>
      <c r="K37" s="6" t="s">
        <v>8</v>
      </c>
    </row>
    <row r="38" spans="1:11" x14ac:dyDescent="0.25">
      <c r="A38" s="3">
        <v>107</v>
      </c>
      <c r="B38" s="13" t="s">
        <v>185</v>
      </c>
      <c r="C38" s="8" t="s">
        <v>53</v>
      </c>
      <c r="D38" s="4" t="s">
        <v>52</v>
      </c>
      <c r="E38" s="5">
        <v>33512</v>
      </c>
      <c r="F38" s="16">
        <v>20194</v>
      </c>
      <c r="G38" s="3">
        <v>180</v>
      </c>
      <c r="H38" s="4" t="s">
        <v>9</v>
      </c>
      <c r="I38" s="22">
        <v>1543.39</v>
      </c>
      <c r="J38" s="22">
        <f t="shared" si="2"/>
        <v>1697.7290000000003</v>
      </c>
      <c r="K38" s="6" t="s">
        <v>8</v>
      </c>
    </row>
    <row r="39" spans="1:11" x14ac:dyDescent="0.2">
      <c r="A39" s="3">
        <v>140</v>
      </c>
      <c r="B39" s="19" t="s">
        <v>186</v>
      </c>
      <c r="C39" s="14" t="s">
        <v>90</v>
      </c>
      <c r="D39" s="14" t="s">
        <v>91</v>
      </c>
      <c r="E39" s="15">
        <v>33737</v>
      </c>
      <c r="F39" s="16">
        <v>20195</v>
      </c>
      <c r="G39" s="3">
        <v>180</v>
      </c>
      <c r="H39" s="4" t="s">
        <v>1</v>
      </c>
      <c r="I39" s="23">
        <v>1899.32</v>
      </c>
      <c r="J39" s="23">
        <f t="shared" si="2"/>
        <v>2089.252</v>
      </c>
      <c r="K39" s="12" t="s">
        <v>0</v>
      </c>
    </row>
    <row r="40" spans="1:11" x14ac:dyDescent="0.25">
      <c r="A40" s="3">
        <v>102</v>
      </c>
      <c r="B40" s="13" t="s">
        <v>186</v>
      </c>
      <c r="C40" s="8" t="s">
        <v>62</v>
      </c>
      <c r="D40" s="4" t="s">
        <v>26</v>
      </c>
      <c r="E40" s="5">
        <v>33756</v>
      </c>
      <c r="F40" s="16">
        <v>18355</v>
      </c>
      <c r="G40" s="3">
        <v>250</v>
      </c>
      <c r="H40" s="4" t="s">
        <v>1</v>
      </c>
      <c r="I40" s="22">
        <v>3669.12</v>
      </c>
      <c r="J40" s="22">
        <f t="shared" si="2"/>
        <v>4036.0320000000002</v>
      </c>
      <c r="K40" s="6" t="s">
        <v>30</v>
      </c>
    </row>
    <row r="41" spans="1:11" x14ac:dyDescent="0.2">
      <c r="A41" s="3">
        <v>167</v>
      </c>
      <c r="B41" s="18" t="s">
        <v>186</v>
      </c>
      <c r="C41" s="14" t="s">
        <v>135</v>
      </c>
      <c r="D41" s="14" t="s">
        <v>93</v>
      </c>
      <c r="E41" s="15">
        <v>34062</v>
      </c>
      <c r="F41" s="16">
        <v>22259</v>
      </c>
      <c r="G41" s="3">
        <v>180</v>
      </c>
      <c r="H41" s="4" t="s">
        <v>15</v>
      </c>
      <c r="I41" s="21">
        <v>2400.3200000000002</v>
      </c>
      <c r="J41" s="21">
        <f t="shared" si="2"/>
        <v>2640.3520000000003</v>
      </c>
      <c r="K41" s="6" t="s">
        <v>30</v>
      </c>
    </row>
    <row r="42" spans="1:11" x14ac:dyDescent="0.25">
      <c r="A42" s="3">
        <v>113</v>
      </c>
      <c r="B42" s="13" t="s">
        <v>185</v>
      </c>
      <c r="C42" s="8" t="s">
        <v>41</v>
      </c>
      <c r="D42" s="4" t="s">
        <v>40</v>
      </c>
      <c r="E42" s="5">
        <v>34090</v>
      </c>
      <c r="F42" s="16">
        <v>22260</v>
      </c>
      <c r="G42" s="3">
        <v>150</v>
      </c>
      <c r="H42" s="4" t="s">
        <v>1</v>
      </c>
      <c r="I42" s="22">
        <v>3001.76</v>
      </c>
      <c r="J42" s="22">
        <f t="shared" si="2"/>
        <v>3301.9360000000006</v>
      </c>
      <c r="K42" s="6" t="s">
        <v>30</v>
      </c>
    </row>
    <row r="43" spans="1:11" x14ac:dyDescent="0.25">
      <c r="A43" s="3">
        <v>110</v>
      </c>
      <c r="B43" s="13" t="s">
        <v>185</v>
      </c>
      <c r="C43" s="8" t="s">
        <v>48</v>
      </c>
      <c r="D43" s="4" t="s">
        <v>47</v>
      </c>
      <c r="E43" s="5">
        <v>34182</v>
      </c>
      <c r="F43" s="16">
        <v>26465</v>
      </c>
      <c r="G43" s="3">
        <v>180</v>
      </c>
      <c r="H43" s="4" t="s">
        <v>15</v>
      </c>
      <c r="I43" s="22">
        <v>2381.65</v>
      </c>
      <c r="J43" s="22">
        <f t="shared" si="2"/>
        <v>2619.8150000000005</v>
      </c>
      <c r="K43" s="6" t="s">
        <v>4</v>
      </c>
    </row>
    <row r="44" spans="1:11" ht="25.5" x14ac:dyDescent="0.2">
      <c r="A44" s="3">
        <v>138</v>
      </c>
      <c r="B44" s="10" t="s">
        <v>186</v>
      </c>
      <c r="C44" s="14" t="s">
        <v>87</v>
      </c>
      <c r="D44" s="14" t="s">
        <v>82</v>
      </c>
      <c r="E44" s="15">
        <v>34383</v>
      </c>
      <c r="F44" s="16">
        <v>26466</v>
      </c>
      <c r="G44" s="3">
        <v>120</v>
      </c>
      <c r="H44" s="4" t="s">
        <v>15</v>
      </c>
      <c r="I44" s="23">
        <v>4100.21</v>
      </c>
      <c r="J44" s="23">
        <f t="shared" si="2"/>
        <v>4510.2310000000007</v>
      </c>
      <c r="K44" s="12" t="s">
        <v>0</v>
      </c>
    </row>
    <row r="45" spans="1:11" x14ac:dyDescent="0.25">
      <c r="A45" s="3">
        <v>112</v>
      </c>
      <c r="B45" s="13" t="s">
        <v>186</v>
      </c>
      <c r="C45" s="8" t="s">
        <v>44</v>
      </c>
      <c r="D45" s="4" t="s">
        <v>43</v>
      </c>
      <c r="E45" s="5">
        <v>34486</v>
      </c>
      <c r="F45" s="16">
        <v>23997</v>
      </c>
      <c r="G45" s="3">
        <v>100</v>
      </c>
      <c r="H45" s="4" t="s">
        <v>42</v>
      </c>
      <c r="I45" s="22">
        <v>2969.15</v>
      </c>
      <c r="J45" s="22">
        <f t="shared" si="2"/>
        <v>3266.0650000000005</v>
      </c>
      <c r="K45" s="6" t="s">
        <v>30</v>
      </c>
    </row>
    <row r="46" spans="1:11" x14ac:dyDescent="0.2">
      <c r="A46" s="3">
        <v>176</v>
      </c>
      <c r="B46" s="7" t="s">
        <v>186</v>
      </c>
      <c r="C46" s="14" t="s">
        <v>148</v>
      </c>
      <c r="D46" s="14" t="s">
        <v>149</v>
      </c>
      <c r="E46" s="15">
        <v>34584</v>
      </c>
      <c r="F46" s="16">
        <v>23998</v>
      </c>
      <c r="G46" s="3">
        <v>150</v>
      </c>
      <c r="H46" s="4" t="s">
        <v>12</v>
      </c>
      <c r="I46" s="21">
        <v>2674.12</v>
      </c>
      <c r="J46" s="21">
        <f t="shared" si="2"/>
        <v>2941.5320000000002</v>
      </c>
      <c r="K46" s="6" t="s">
        <v>30</v>
      </c>
    </row>
    <row r="47" spans="1:11" x14ac:dyDescent="0.25">
      <c r="A47" s="3">
        <v>115</v>
      </c>
      <c r="B47" s="13" t="s">
        <v>186</v>
      </c>
      <c r="C47" s="8" t="s">
        <v>38</v>
      </c>
      <c r="D47" s="4" t="s">
        <v>37</v>
      </c>
      <c r="E47" s="5">
        <v>34790</v>
      </c>
      <c r="F47" s="16">
        <v>26587</v>
      </c>
      <c r="G47" s="3">
        <v>200</v>
      </c>
      <c r="H47" s="4" t="s">
        <v>1</v>
      </c>
      <c r="I47" s="22">
        <v>3032.06</v>
      </c>
      <c r="J47" s="22">
        <f t="shared" si="2"/>
        <v>3335.2660000000001</v>
      </c>
      <c r="K47" s="6" t="s">
        <v>8</v>
      </c>
    </row>
    <row r="48" spans="1:11" x14ac:dyDescent="0.25">
      <c r="A48" s="3">
        <v>111</v>
      </c>
      <c r="B48" s="13" t="s">
        <v>185</v>
      </c>
      <c r="C48" s="8" t="s">
        <v>46</v>
      </c>
      <c r="D48" s="4" t="s">
        <v>45</v>
      </c>
      <c r="E48" s="5">
        <v>34943</v>
      </c>
      <c r="F48" s="16">
        <v>27677</v>
      </c>
      <c r="G48" s="3">
        <v>120</v>
      </c>
      <c r="H48" s="4" t="s">
        <v>15</v>
      </c>
      <c r="I48" s="22">
        <v>3030.07</v>
      </c>
      <c r="J48" s="22">
        <f t="shared" si="2"/>
        <v>3333.0770000000002</v>
      </c>
      <c r="K48" s="6" t="s">
        <v>4</v>
      </c>
    </row>
    <row r="49" spans="1:11" x14ac:dyDescent="0.2">
      <c r="A49" s="3">
        <v>148</v>
      </c>
      <c r="B49" s="19" t="s">
        <v>186</v>
      </c>
      <c r="C49" s="14" t="s">
        <v>105</v>
      </c>
      <c r="D49" s="14" t="s">
        <v>79</v>
      </c>
      <c r="E49" s="15">
        <v>34952</v>
      </c>
      <c r="F49" s="16">
        <v>27678</v>
      </c>
      <c r="G49" s="3">
        <v>150</v>
      </c>
      <c r="H49" s="4" t="s">
        <v>9</v>
      </c>
      <c r="I49" s="23">
        <v>3087.54</v>
      </c>
      <c r="J49" s="23">
        <f t="shared" si="2"/>
        <v>3396.2940000000003</v>
      </c>
      <c r="K49" s="12" t="s">
        <v>8</v>
      </c>
    </row>
    <row r="50" spans="1:11" x14ac:dyDescent="0.25">
      <c r="A50" s="3">
        <v>129</v>
      </c>
      <c r="B50" s="13" t="s">
        <v>185</v>
      </c>
      <c r="C50" s="4" t="s">
        <v>7</v>
      </c>
      <c r="D50" s="4" t="s">
        <v>6</v>
      </c>
      <c r="E50" s="5">
        <v>34973</v>
      </c>
      <c r="F50" s="16">
        <v>25823</v>
      </c>
      <c r="G50" s="3">
        <v>150</v>
      </c>
      <c r="H50" s="4" t="s">
        <v>5</v>
      </c>
      <c r="I50" s="22">
        <v>3561.55</v>
      </c>
      <c r="J50" s="22">
        <f t="shared" si="2"/>
        <v>3917.7050000000004</v>
      </c>
      <c r="K50" s="6" t="s">
        <v>4</v>
      </c>
    </row>
    <row r="51" spans="1:11" x14ac:dyDescent="0.25">
      <c r="A51" s="3">
        <v>128</v>
      </c>
      <c r="B51" s="13" t="s">
        <v>185</v>
      </c>
      <c r="C51" s="4" t="s">
        <v>11</v>
      </c>
      <c r="D51" s="4" t="s">
        <v>10</v>
      </c>
      <c r="E51" s="5">
        <v>35034</v>
      </c>
      <c r="F51" s="16">
        <v>26433</v>
      </c>
      <c r="G51" s="3">
        <v>110</v>
      </c>
      <c r="H51" s="4" t="s">
        <v>9</v>
      </c>
      <c r="I51" s="22">
        <v>2829.97</v>
      </c>
      <c r="J51" s="22">
        <f t="shared" si="2"/>
        <v>3112.9670000000001</v>
      </c>
      <c r="K51" s="6" t="s">
        <v>8</v>
      </c>
    </row>
    <row r="52" spans="1:11" x14ac:dyDescent="0.2">
      <c r="A52" s="3">
        <v>137</v>
      </c>
      <c r="B52" s="10" t="s">
        <v>186</v>
      </c>
      <c r="C52" s="14" t="s">
        <v>81</v>
      </c>
      <c r="D52" s="14" t="s">
        <v>86</v>
      </c>
      <c r="E52" s="15">
        <v>35100</v>
      </c>
      <c r="F52" s="16">
        <v>25670</v>
      </c>
      <c r="G52" s="3">
        <v>200</v>
      </c>
      <c r="H52" s="4" t="s">
        <v>15</v>
      </c>
      <c r="I52" s="23">
        <v>1999.99</v>
      </c>
      <c r="J52" s="23">
        <f t="shared" si="2"/>
        <v>2199.989</v>
      </c>
      <c r="K52" s="12" t="s">
        <v>0</v>
      </c>
    </row>
    <row r="53" spans="1:11" x14ac:dyDescent="0.25">
      <c r="A53" s="3">
        <v>101</v>
      </c>
      <c r="B53" s="13" t="s">
        <v>185</v>
      </c>
      <c r="C53" s="8" t="s">
        <v>64</v>
      </c>
      <c r="D53" s="4" t="s">
        <v>63</v>
      </c>
      <c r="E53" s="5">
        <v>35139</v>
      </c>
      <c r="F53" s="16">
        <v>27468</v>
      </c>
      <c r="G53" s="3">
        <v>110</v>
      </c>
      <c r="H53" s="4" t="s">
        <v>42</v>
      </c>
      <c r="I53" s="22">
        <v>3603.03</v>
      </c>
      <c r="J53" s="22">
        <f t="shared" si="2"/>
        <v>3963.3330000000005</v>
      </c>
      <c r="K53" s="6" t="s">
        <v>30</v>
      </c>
    </row>
    <row r="54" spans="1:11" x14ac:dyDescent="0.25">
      <c r="A54" s="3">
        <v>130</v>
      </c>
      <c r="B54" s="13" t="s">
        <v>186</v>
      </c>
      <c r="C54" s="4" t="s">
        <v>3</v>
      </c>
      <c r="D54" s="4" t="s">
        <v>2</v>
      </c>
      <c r="E54" s="5">
        <v>35186</v>
      </c>
      <c r="F54" s="16">
        <v>23863</v>
      </c>
      <c r="G54" s="3">
        <v>210</v>
      </c>
      <c r="H54" s="4" t="s">
        <v>1</v>
      </c>
      <c r="I54" s="22">
        <v>1247.97</v>
      </c>
      <c r="J54" s="22">
        <f t="shared" si="2"/>
        <v>1372.7670000000001</v>
      </c>
      <c r="K54" s="6" t="s">
        <v>0</v>
      </c>
    </row>
    <row r="55" spans="1:11" x14ac:dyDescent="0.25">
      <c r="A55" s="3">
        <v>121</v>
      </c>
      <c r="B55" s="13" t="s">
        <v>186</v>
      </c>
      <c r="C55" s="8" t="s">
        <v>27</v>
      </c>
      <c r="D55" s="4" t="s">
        <v>26</v>
      </c>
      <c r="E55" s="5">
        <v>35278</v>
      </c>
      <c r="F55" s="16">
        <v>25614</v>
      </c>
      <c r="G55" s="3">
        <v>200</v>
      </c>
      <c r="H55" s="4" t="s">
        <v>12</v>
      </c>
      <c r="I55" s="22">
        <v>3672.37</v>
      </c>
      <c r="J55" s="22">
        <f t="shared" si="2"/>
        <v>4039.6070000000004</v>
      </c>
      <c r="K55" s="6" t="s">
        <v>0</v>
      </c>
    </row>
    <row r="56" spans="1:11" x14ac:dyDescent="0.25">
      <c r="A56" s="3">
        <v>108</v>
      </c>
      <c r="B56" s="13" t="s">
        <v>185</v>
      </c>
      <c r="C56" s="8" t="s">
        <v>51</v>
      </c>
      <c r="D56" s="4" t="s">
        <v>50</v>
      </c>
      <c r="E56" s="5">
        <v>35323</v>
      </c>
      <c r="F56" s="16">
        <v>24878</v>
      </c>
      <c r="G56" s="3">
        <v>120</v>
      </c>
      <c r="H56" s="4" t="s">
        <v>9</v>
      </c>
      <c r="I56" s="22">
        <v>1737.11</v>
      </c>
      <c r="J56" s="22">
        <f t="shared" si="2"/>
        <v>1910.8210000000001</v>
      </c>
      <c r="K56" s="6" t="s">
        <v>4</v>
      </c>
    </row>
    <row r="57" spans="1:11" x14ac:dyDescent="0.2">
      <c r="A57" s="3">
        <v>174</v>
      </c>
      <c r="B57" s="7" t="s">
        <v>185</v>
      </c>
      <c r="C57" s="14" t="s">
        <v>145</v>
      </c>
      <c r="D57" s="14" t="s">
        <v>146</v>
      </c>
      <c r="E57" s="15">
        <v>35523</v>
      </c>
      <c r="F57" s="16">
        <v>25651</v>
      </c>
      <c r="G57" s="3">
        <v>250</v>
      </c>
      <c r="H57" s="4" t="s">
        <v>42</v>
      </c>
      <c r="I57" s="21">
        <v>1885.49</v>
      </c>
      <c r="J57" s="21">
        <f t="shared" si="2"/>
        <v>2074.0390000000002</v>
      </c>
      <c r="K57" s="6" t="s">
        <v>30</v>
      </c>
    </row>
    <row r="58" spans="1:11" x14ac:dyDescent="0.25">
      <c r="A58" s="3">
        <v>119</v>
      </c>
      <c r="B58" s="13" t="s">
        <v>186</v>
      </c>
      <c r="C58" s="8" t="s">
        <v>32</v>
      </c>
      <c r="D58" s="4" t="s">
        <v>31</v>
      </c>
      <c r="E58" s="5">
        <v>35551</v>
      </c>
      <c r="F58" s="16">
        <v>25806</v>
      </c>
      <c r="G58" s="3">
        <v>150</v>
      </c>
      <c r="H58" s="4" t="s">
        <v>5</v>
      </c>
      <c r="I58" s="22">
        <v>1740.47</v>
      </c>
      <c r="J58" s="22">
        <f t="shared" si="2"/>
        <v>1914.5170000000003</v>
      </c>
      <c r="K58" s="6" t="s">
        <v>30</v>
      </c>
    </row>
    <row r="59" spans="1:11" x14ac:dyDescent="0.25">
      <c r="A59" s="3">
        <v>127</v>
      </c>
      <c r="B59" s="13" t="s">
        <v>186</v>
      </c>
      <c r="C59" s="4" t="s">
        <v>14</v>
      </c>
      <c r="D59" s="4" t="s">
        <v>13</v>
      </c>
      <c r="E59" s="5">
        <v>35582</v>
      </c>
      <c r="F59" s="16">
        <v>20607</v>
      </c>
      <c r="G59" s="3">
        <v>220</v>
      </c>
      <c r="H59" s="4" t="s">
        <v>12</v>
      </c>
      <c r="I59" s="22">
        <v>3427.74</v>
      </c>
      <c r="J59" s="22">
        <f t="shared" si="2"/>
        <v>3770.5140000000001</v>
      </c>
      <c r="K59" s="6" t="s">
        <v>8</v>
      </c>
    </row>
    <row r="60" spans="1:11" x14ac:dyDescent="0.25">
      <c r="A60" s="3">
        <v>120</v>
      </c>
      <c r="B60" s="13" t="s">
        <v>185</v>
      </c>
      <c r="C60" s="8" t="s">
        <v>29</v>
      </c>
      <c r="D60" s="4" t="s">
        <v>28</v>
      </c>
      <c r="E60" s="5">
        <v>35643</v>
      </c>
      <c r="F60" s="16">
        <v>27440</v>
      </c>
      <c r="G60" s="3">
        <v>180</v>
      </c>
      <c r="H60" s="4" t="s">
        <v>5</v>
      </c>
      <c r="I60" s="22">
        <v>2820.9</v>
      </c>
      <c r="J60" s="22">
        <f t="shared" si="2"/>
        <v>3102.9900000000002</v>
      </c>
      <c r="K60" s="6" t="s">
        <v>4</v>
      </c>
    </row>
    <row r="61" spans="1:11" x14ac:dyDescent="0.25">
      <c r="A61" s="3">
        <v>122</v>
      </c>
      <c r="B61" s="13" t="s">
        <v>185</v>
      </c>
      <c r="C61" s="8" t="s">
        <v>25</v>
      </c>
      <c r="D61" s="4" t="s">
        <v>24</v>
      </c>
      <c r="E61" s="5">
        <v>35675</v>
      </c>
      <c r="F61" s="16">
        <v>25651</v>
      </c>
      <c r="G61" s="3">
        <v>150</v>
      </c>
      <c r="H61" s="4" t="s">
        <v>1</v>
      </c>
      <c r="I61" s="22">
        <v>2764.62</v>
      </c>
      <c r="J61" s="22">
        <f t="shared" si="2"/>
        <v>3041.0820000000003</v>
      </c>
      <c r="K61" s="6" t="s">
        <v>0</v>
      </c>
    </row>
    <row r="62" spans="1:11" x14ac:dyDescent="0.25">
      <c r="A62" s="3">
        <v>117</v>
      </c>
      <c r="B62" s="13" t="s">
        <v>186</v>
      </c>
      <c r="C62" s="8" t="s">
        <v>34</v>
      </c>
      <c r="D62" s="4" t="s">
        <v>33</v>
      </c>
      <c r="E62" s="5">
        <v>35765</v>
      </c>
      <c r="F62" s="16">
        <v>22204</v>
      </c>
      <c r="G62" s="3">
        <v>210</v>
      </c>
      <c r="H62" s="4" t="s">
        <v>12</v>
      </c>
      <c r="I62" s="22">
        <v>2073.69</v>
      </c>
      <c r="J62" s="22">
        <f t="shared" si="2"/>
        <v>2281.0590000000002</v>
      </c>
      <c r="K62" s="6" t="s">
        <v>0</v>
      </c>
    </row>
    <row r="63" spans="1:11" x14ac:dyDescent="0.25">
      <c r="A63" s="3">
        <v>116</v>
      </c>
      <c r="B63" s="13" t="s">
        <v>185</v>
      </c>
      <c r="C63" s="8" t="s">
        <v>36</v>
      </c>
      <c r="D63" s="4" t="s">
        <v>35</v>
      </c>
      <c r="E63" s="5">
        <v>35796</v>
      </c>
      <c r="F63" s="16">
        <v>26583</v>
      </c>
      <c r="G63" s="3">
        <v>150</v>
      </c>
      <c r="H63" s="4" t="s">
        <v>5</v>
      </c>
      <c r="I63" s="22">
        <v>2997.42</v>
      </c>
      <c r="J63" s="22">
        <f t="shared" si="2"/>
        <v>3297.1620000000003</v>
      </c>
      <c r="K63" s="6" t="s">
        <v>8</v>
      </c>
    </row>
    <row r="64" spans="1:11" x14ac:dyDescent="0.2">
      <c r="A64" s="3">
        <v>161</v>
      </c>
      <c r="B64" s="10" t="s">
        <v>185</v>
      </c>
      <c r="C64" s="14" t="s">
        <v>125</v>
      </c>
      <c r="D64" s="14" t="s">
        <v>84</v>
      </c>
      <c r="E64" s="15">
        <v>35865</v>
      </c>
      <c r="F64" s="16">
        <v>25913</v>
      </c>
      <c r="G64" s="3">
        <v>180</v>
      </c>
      <c r="H64" s="4" t="s">
        <v>5</v>
      </c>
      <c r="I64" s="23">
        <v>2200.84</v>
      </c>
      <c r="J64" s="23">
        <f t="shared" si="2"/>
        <v>2420.9240000000004</v>
      </c>
      <c r="K64" s="12" t="s">
        <v>4</v>
      </c>
    </row>
    <row r="65" spans="1:11" x14ac:dyDescent="0.25">
      <c r="A65" s="3">
        <v>105</v>
      </c>
      <c r="B65" s="13" t="s">
        <v>185</v>
      </c>
      <c r="C65" s="8" t="s">
        <v>57</v>
      </c>
      <c r="D65" s="4" t="s">
        <v>56</v>
      </c>
      <c r="E65" s="5">
        <v>35916</v>
      </c>
      <c r="F65" s="16">
        <v>25734</v>
      </c>
      <c r="G65" s="3">
        <v>220</v>
      </c>
      <c r="H65" s="4" t="s">
        <v>1</v>
      </c>
      <c r="I65" s="22">
        <v>2981.53</v>
      </c>
      <c r="J65" s="22">
        <f t="shared" si="2"/>
        <v>3279.6830000000004</v>
      </c>
      <c r="K65" s="6" t="s">
        <v>0</v>
      </c>
    </row>
    <row r="66" spans="1:11" x14ac:dyDescent="0.2">
      <c r="A66" s="3">
        <v>178</v>
      </c>
      <c r="B66" s="18" t="s">
        <v>185</v>
      </c>
      <c r="C66" s="14" t="s">
        <v>151</v>
      </c>
      <c r="D66" s="14" t="s">
        <v>152</v>
      </c>
      <c r="E66" s="15">
        <v>35941</v>
      </c>
      <c r="F66" s="11">
        <v>26779</v>
      </c>
      <c r="G66" s="3">
        <v>200</v>
      </c>
      <c r="H66" s="4" t="s">
        <v>1</v>
      </c>
      <c r="I66" s="21">
        <v>2400.4</v>
      </c>
      <c r="J66" s="21">
        <f t="shared" si="2"/>
        <v>2640.4400000000005</v>
      </c>
      <c r="K66" s="6" t="s">
        <v>4</v>
      </c>
    </row>
    <row r="67" spans="1:11" x14ac:dyDescent="0.2">
      <c r="A67" s="3">
        <v>171</v>
      </c>
      <c r="B67" s="7" t="s">
        <v>186</v>
      </c>
      <c r="C67" s="14" t="s">
        <v>139</v>
      </c>
      <c r="D67" s="14" t="s">
        <v>140</v>
      </c>
      <c r="E67" s="15">
        <v>35944</v>
      </c>
      <c r="F67" s="16">
        <v>26554</v>
      </c>
      <c r="G67" s="3">
        <v>210</v>
      </c>
      <c r="H67" s="4" t="s">
        <v>1</v>
      </c>
      <c r="I67" s="21">
        <v>2040.55</v>
      </c>
      <c r="J67" s="21">
        <f t="shared" si="2"/>
        <v>2244.605</v>
      </c>
      <c r="K67" s="6" t="s">
        <v>4</v>
      </c>
    </row>
    <row r="68" spans="1:11" x14ac:dyDescent="0.25">
      <c r="A68" s="3">
        <v>114</v>
      </c>
      <c r="B68" s="13" t="s">
        <v>185</v>
      </c>
      <c r="C68" s="8" t="s">
        <v>39</v>
      </c>
      <c r="D68" s="4" t="s">
        <v>18</v>
      </c>
      <c r="E68" s="5">
        <v>35947</v>
      </c>
      <c r="F68" s="16">
        <v>25913</v>
      </c>
      <c r="G68" s="3">
        <v>180</v>
      </c>
      <c r="H68" s="4" t="s">
        <v>12</v>
      </c>
      <c r="I68" s="22">
        <v>3331.51</v>
      </c>
      <c r="J68" s="22">
        <f t="shared" si="2"/>
        <v>3664.6610000000005</v>
      </c>
      <c r="K68" s="6" t="s">
        <v>8</v>
      </c>
    </row>
    <row r="69" spans="1:11" x14ac:dyDescent="0.25">
      <c r="A69" s="3">
        <v>126</v>
      </c>
      <c r="B69" s="13" t="s">
        <v>185</v>
      </c>
      <c r="C69" s="4" t="s">
        <v>17</v>
      </c>
      <c r="D69" s="4" t="s">
        <v>16</v>
      </c>
      <c r="E69" s="5">
        <v>35947</v>
      </c>
      <c r="F69" s="16">
        <v>21632</v>
      </c>
      <c r="G69" s="3">
        <v>180</v>
      </c>
      <c r="H69" s="4" t="s">
        <v>15</v>
      </c>
      <c r="I69" s="22">
        <v>3878.24</v>
      </c>
      <c r="J69" s="22">
        <f t="shared" si="2"/>
        <v>4266.0640000000003</v>
      </c>
      <c r="K69" s="6" t="s">
        <v>0</v>
      </c>
    </row>
    <row r="70" spans="1:11" ht="25.5" x14ac:dyDescent="0.2">
      <c r="A70" s="3">
        <v>134</v>
      </c>
      <c r="B70" s="10" t="s">
        <v>185</v>
      </c>
      <c r="C70" s="14" t="s">
        <v>81</v>
      </c>
      <c r="D70" s="14" t="s">
        <v>82</v>
      </c>
      <c r="E70" s="15">
        <v>36047</v>
      </c>
      <c r="F70" s="11">
        <v>26779</v>
      </c>
      <c r="G70" s="3">
        <v>200</v>
      </c>
      <c r="H70" s="4" t="s">
        <v>9</v>
      </c>
      <c r="I70" s="23">
        <v>3100.25</v>
      </c>
      <c r="J70" s="23">
        <f t="shared" si="2"/>
        <v>3410.2750000000001</v>
      </c>
      <c r="K70" s="12" t="s">
        <v>30</v>
      </c>
    </row>
    <row r="71" spans="1:11" x14ac:dyDescent="0.25">
      <c r="A71" s="3">
        <v>104</v>
      </c>
      <c r="B71" s="13" t="s">
        <v>185</v>
      </c>
      <c r="C71" s="8" t="s">
        <v>59</v>
      </c>
      <c r="D71" s="4" t="s">
        <v>58</v>
      </c>
      <c r="E71" s="5">
        <v>36221</v>
      </c>
      <c r="F71" s="16">
        <v>26554</v>
      </c>
      <c r="G71" s="3">
        <v>150</v>
      </c>
      <c r="H71" s="4" t="s">
        <v>42</v>
      </c>
      <c r="I71" s="22">
        <v>1576.08</v>
      </c>
      <c r="J71" s="22">
        <f t="shared" si="2"/>
        <v>1733.6880000000001</v>
      </c>
      <c r="K71" s="6" t="s">
        <v>4</v>
      </c>
    </row>
    <row r="72" spans="1:11" x14ac:dyDescent="0.2">
      <c r="A72" s="3">
        <v>175</v>
      </c>
      <c r="B72" s="7" t="s">
        <v>185</v>
      </c>
      <c r="C72" s="14" t="s">
        <v>147</v>
      </c>
      <c r="D72" s="14" t="s">
        <v>28</v>
      </c>
      <c r="E72" s="15">
        <v>36267</v>
      </c>
      <c r="F72" s="16">
        <v>25793</v>
      </c>
      <c r="G72" s="3">
        <v>200</v>
      </c>
      <c r="H72" s="4" t="s">
        <v>9</v>
      </c>
      <c r="I72" s="21">
        <v>1587.99</v>
      </c>
      <c r="J72" s="21">
        <f t="shared" si="2"/>
        <v>1746.7890000000002</v>
      </c>
      <c r="K72" s="6" t="s">
        <v>30</v>
      </c>
    </row>
    <row r="73" spans="1:11" x14ac:dyDescent="0.25">
      <c r="A73" s="3">
        <v>123</v>
      </c>
      <c r="B73" s="13" t="s">
        <v>185</v>
      </c>
      <c r="C73" s="8" t="s">
        <v>23</v>
      </c>
      <c r="D73" s="4" t="s">
        <v>22</v>
      </c>
      <c r="E73" s="5">
        <v>36404</v>
      </c>
      <c r="F73" s="16">
        <v>25916</v>
      </c>
      <c r="G73" s="3">
        <v>120</v>
      </c>
      <c r="H73" s="4" t="s">
        <v>15</v>
      </c>
      <c r="I73" s="22">
        <v>2720.59</v>
      </c>
      <c r="J73" s="22">
        <f t="shared" si="2"/>
        <v>2992.6490000000003</v>
      </c>
      <c r="K73" s="6" t="s">
        <v>4</v>
      </c>
    </row>
    <row r="74" spans="1:11" x14ac:dyDescent="0.2">
      <c r="A74" s="3">
        <v>159</v>
      </c>
      <c r="B74" s="10" t="s">
        <v>185</v>
      </c>
      <c r="C74" s="14" t="s">
        <v>122</v>
      </c>
      <c r="D74" s="14" t="s">
        <v>123</v>
      </c>
      <c r="E74" s="15">
        <v>36621</v>
      </c>
      <c r="F74" s="16">
        <v>26039</v>
      </c>
      <c r="G74" s="3">
        <v>150</v>
      </c>
      <c r="H74" s="4" t="s">
        <v>15</v>
      </c>
      <c r="I74" s="22">
        <v>2764.62</v>
      </c>
      <c r="J74" s="22">
        <f t="shared" ref="J74:J104" si="3">IF(B74="M.",I74*1.05,I74*1.1)</f>
        <v>3041.0820000000003</v>
      </c>
      <c r="K74" s="12" t="s">
        <v>8</v>
      </c>
    </row>
    <row r="75" spans="1:11" x14ac:dyDescent="0.2">
      <c r="A75" s="3">
        <v>160</v>
      </c>
      <c r="B75" s="10" t="s">
        <v>185</v>
      </c>
      <c r="C75" s="14" t="s">
        <v>124</v>
      </c>
      <c r="D75" s="14" t="s">
        <v>111</v>
      </c>
      <c r="E75" s="15">
        <v>36658</v>
      </c>
      <c r="F75" s="16">
        <v>26162</v>
      </c>
      <c r="G75" s="3">
        <v>210</v>
      </c>
      <c r="H75" s="4" t="s">
        <v>5</v>
      </c>
      <c r="I75" s="22">
        <v>2997.42</v>
      </c>
      <c r="J75" s="22">
        <f t="shared" si="3"/>
        <v>3297.1620000000003</v>
      </c>
      <c r="K75" s="12" t="s">
        <v>0</v>
      </c>
    </row>
    <row r="76" spans="1:11" x14ac:dyDescent="0.2">
      <c r="A76" s="3">
        <v>198</v>
      </c>
      <c r="B76" s="18" t="s">
        <v>185</v>
      </c>
      <c r="C76" s="14" t="s">
        <v>180</v>
      </c>
      <c r="D76" s="14" t="s">
        <v>181</v>
      </c>
      <c r="E76" s="15">
        <v>36684</v>
      </c>
      <c r="F76" s="16">
        <v>26285</v>
      </c>
      <c r="G76" s="3">
        <v>100</v>
      </c>
      <c r="H76" s="4" t="s">
        <v>42</v>
      </c>
      <c r="I76" s="22">
        <v>3331.51</v>
      </c>
      <c r="J76" s="22">
        <f t="shared" si="3"/>
        <v>3664.6610000000005</v>
      </c>
      <c r="K76" s="6" t="s">
        <v>0</v>
      </c>
    </row>
    <row r="77" spans="1:11" x14ac:dyDescent="0.2">
      <c r="A77" s="3">
        <v>181</v>
      </c>
      <c r="B77" s="7" t="s">
        <v>186</v>
      </c>
      <c r="C77" s="14" t="s">
        <v>156</v>
      </c>
      <c r="D77" s="14" t="s">
        <v>157</v>
      </c>
      <c r="E77" s="15">
        <v>37015</v>
      </c>
      <c r="F77" s="16">
        <v>26408</v>
      </c>
      <c r="G77" s="3">
        <v>150</v>
      </c>
      <c r="H77" s="4" t="s">
        <v>1</v>
      </c>
      <c r="I77" s="22">
        <v>3878.24</v>
      </c>
      <c r="J77" s="22">
        <f t="shared" si="3"/>
        <v>4266.0640000000003</v>
      </c>
      <c r="K77" s="6" t="s">
        <v>8</v>
      </c>
    </row>
    <row r="78" spans="1:11" x14ac:dyDescent="0.2">
      <c r="A78" s="3">
        <v>197</v>
      </c>
      <c r="B78" s="7" t="s">
        <v>186</v>
      </c>
      <c r="C78" s="14" t="s">
        <v>179</v>
      </c>
      <c r="D78" s="14" t="s">
        <v>85</v>
      </c>
      <c r="E78" s="15">
        <v>37302</v>
      </c>
      <c r="F78" s="16">
        <v>26531</v>
      </c>
      <c r="G78" s="3">
        <v>120</v>
      </c>
      <c r="H78" s="4" t="s">
        <v>1</v>
      </c>
      <c r="I78" s="22">
        <v>2720.59</v>
      </c>
      <c r="J78" s="22">
        <f t="shared" si="3"/>
        <v>2992.6490000000003</v>
      </c>
      <c r="K78" s="6" t="s">
        <v>30</v>
      </c>
    </row>
    <row r="79" spans="1:11" x14ac:dyDescent="0.2">
      <c r="A79" s="3">
        <v>194</v>
      </c>
      <c r="B79" s="18" t="s">
        <v>186</v>
      </c>
      <c r="C79" s="14" t="s">
        <v>176</v>
      </c>
      <c r="D79" s="14" t="s">
        <v>104</v>
      </c>
      <c r="E79" s="15">
        <v>37669</v>
      </c>
      <c r="F79" s="16">
        <v>26654</v>
      </c>
      <c r="G79" s="3">
        <v>180</v>
      </c>
      <c r="H79" s="4" t="s">
        <v>42</v>
      </c>
      <c r="I79" s="21">
        <v>3240.98</v>
      </c>
      <c r="J79" s="22">
        <f t="shared" si="3"/>
        <v>3565.0780000000004</v>
      </c>
      <c r="K79" s="6" t="s">
        <v>30</v>
      </c>
    </row>
    <row r="80" spans="1:11" x14ac:dyDescent="0.2">
      <c r="A80" s="3">
        <v>195</v>
      </c>
      <c r="B80" s="7" t="s">
        <v>186</v>
      </c>
      <c r="C80" s="14" t="s">
        <v>177</v>
      </c>
      <c r="D80" s="14" t="s">
        <v>134</v>
      </c>
      <c r="E80" s="15">
        <v>38112</v>
      </c>
      <c r="F80" s="16">
        <v>26777</v>
      </c>
      <c r="G80" s="3">
        <v>200</v>
      </c>
      <c r="H80" s="4" t="s">
        <v>9</v>
      </c>
      <c r="I80" s="21">
        <v>3300.45</v>
      </c>
      <c r="J80" s="22">
        <f t="shared" si="3"/>
        <v>3630.4949999999999</v>
      </c>
      <c r="K80" s="6" t="s">
        <v>4</v>
      </c>
    </row>
    <row r="81" spans="1:11" x14ac:dyDescent="0.2">
      <c r="A81" s="3">
        <v>182</v>
      </c>
      <c r="B81" s="7" t="s">
        <v>186</v>
      </c>
      <c r="C81" s="14" t="s">
        <v>158</v>
      </c>
      <c r="D81" s="14" t="s">
        <v>99</v>
      </c>
      <c r="E81" s="15">
        <v>38607</v>
      </c>
      <c r="F81" s="28">
        <v>28783</v>
      </c>
      <c r="G81" s="3">
        <v>150</v>
      </c>
      <c r="H81" s="4" t="s">
        <v>42</v>
      </c>
      <c r="I81" s="21">
        <v>2954.45</v>
      </c>
      <c r="J81" s="22">
        <f t="shared" si="3"/>
        <v>3249.895</v>
      </c>
      <c r="K81" s="6" t="s">
        <v>0</v>
      </c>
    </row>
    <row r="82" spans="1:11" x14ac:dyDescent="0.2">
      <c r="A82" s="3">
        <v>151</v>
      </c>
      <c r="B82" s="10" t="s">
        <v>186</v>
      </c>
      <c r="C82" s="14" t="s">
        <v>109</v>
      </c>
      <c r="D82" s="14" t="s">
        <v>60</v>
      </c>
      <c r="E82" s="15">
        <v>38768</v>
      </c>
      <c r="F82" s="16">
        <v>30789</v>
      </c>
      <c r="G82" s="3">
        <v>200</v>
      </c>
      <c r="H82" s="4" t="s">
        <v>15</v>
      </c>
      <c r="I82" s="21">
        <v>2608.4499999999998</v>
      </c>
      <c r="J82" s="22">
        <f t="shared" si="3"/>
        <v>2869.2950000000001</v>
      </c>
      <c r="K82" s="12" t="s">
        <v>4</v>
      </c>
    </row>
    <row r="83" spans="1:11" x14ac:dyDescent="0.2">
      <c r="A83" s="3">
        <v>177</v>
      </c>
      <c r="B83" s="7" t="s">
        <v>185</v>
      </c>
      <c r="C83" s="14" t="s">
        <v>150</v>
      </c>
      <c r="D83" s="14" t="s">
        <v>28</v>
      </c>
      <c r="E83" s="15">
        <v>39175</v>
      </c>
      <c r="F83" s="28">
        <v>32795</v>
      </c>
      <c r="G83" s="3">
        <v>220</v>
      </c>
      <c r="H83" s="4" t="s">
        <v>42</v>
      </c>
      <c r="I83" s="21">
        <v>2262.4499999999998</v>
      </c>
      <c r="J83" s="22">
        <f t="shared" si="3"/>
        <v>2488.6950000000002</v>
      </c>
      <c r="K83" s="6" t="s">
        <v>8</v>
      </c>
    </row>
    <row r="84" spans="1:11" x14ac:dyDescent="0.2">
      <c r="A84" s="3">
        <v>164</v>
      </c>
      <c r="B84" s="7" t="s">
        <v>185</v>
      </c>
      <c r="C84" s="14" t="s">
        <v>129</v>
      </c>
      <c r="D84" s="14" t="s">
        <v>130</v>
      </c>
      <c r="E84" s="15">
        <v>39332</v>
      </c>
      <c r="F84" s="16">
        <v>28490</v>
      </c>
      <c r="G84" s="3">
        <v>120</v>
      </c>
      <c r="H84" s="4" t="s">
        <v>15</v>
      </c>
      <c r="I84" s="21">
        <v>1916.45</v>
      </c>
      <c r="J84" s="22">
        <f t="shared" si="3"/>
        <v>2108.0950000000003</v>
      </c>
      <c r="K84" s="6" t="s">
        <v>30</v>
      </c>
    </row>
    <row r="85" spans="1:11" x14ac:dyDescent="0.2">
      <c r="A85" s="3">
        <v>170</v>
      </c>
      <c r="B85" s="7" t="s">
        <v>186</v>
      </c>
      <c r="C85" s="14" t="s">
        <v>138</v>
      </c>
      <c r="D85" s="14" t="s">
        <v>26</v>
      </c>
      <c r="E85" s="15">
        <v>39494</v>
      </c>
      <c r="F85" s="28">
        <v>30815</v>
      </c>
      <c r="G85" s="3">
        <v>150</v>
      </c>
      <c r="H85" s="4" t="s">
        <v>5</v>
      </c>
      <c r="I85" s="21">
        <v>1570.45</v>
      </c>
      <c r="J85" s="22">
        <f t="shared" si="3"/>
        <v>1727.4950000000001</v>
      </c>
      <c r="K85" s="6" t="s">
        <v>30</v>
      </c>
    </row>
    <row r="86" spans="1:11" ht="25.5" x14ac:dyDescent="0.2">
      <c r="A86" s="3">
        <v>189</v>
      </c>
      <c r="B86" s="18" t="s">
        <v>186</v>
      </c>
      <c r="C86" s="14" t="s">
        <v>166</v>
      </c>
      <c r="D86" s="14" t="s">
        <v>167</v>
      </c>
      <c r="E86" s="15">
        <v>39595</v>
      </c>
      <c r="F86" s="29">
        <v>28683</v>
      </c>
      <c r="G86" s="3">
        <v>180</v>
      </c>
      <c r="H86" s="4" t="s">
        <v>9</v>
      </c>
      <c r="I86" s="21">
        <v>2750.1</v>
      </c>
      <c r="J86" s="22">
        <f t="shared" si="3"/>
        <v>3025.11</v>
      </c>
      <c r="K86" s="6" t="s">
        <v>8</v>
      </c>
    </row>
    <row r="87" spans="1:11" x14ac:dyDescent="0.2">
      <c r="A87" s="3">
        <v>143</v>
      </c>
      <c r="B87" s="10" t="s">
        <v>186</v>
      </c>
      <c r="C87" s="14" t="s">
        <v>96</v>
      </c>
      <c r="D87" s="14" t="s">
        <v>97</v>
      </c>
      <c r="E87" s="15">
        <v>39606</v>
      </c>
      <c r="F87" s="11">
        <v>29082</v>
      </c>
      <c r="G87" s="3">
        <v>150</v>
      </c>
      <c r="H87" s="4" t="s">
        <v>5</v>
      </c>
      <c r="I87" s="23">
        <v>1500.49</v>
      </c>
      <c r="J87" s="22">
        <f t="shared" si="3"/>
        <v>1650.5390000000002</v>
      </c>
      <c r="K87" s="12" t="s">
        <v>8</v>
      </c>
    </row>
    <row r="88" spans="1:11" x14ac:dyDescent="0.2">
      <c r="A88" s="3">
        <v>186</v>
      </c>
      <c r="B88" s="7" t="s">
        <v>186</v>
      </c>
      <c r="C88" s="14" t="s">
        <v>162</v>
      </c>
      <c r="D88" s="14" t="s">
        <v>13</v>
      </c>
      <c r="E88" s="15">
        <v>39696</v>
      </c>
      <c r="F88" s="28">
        <v>19775</v>
      </c>
      <c r="G88" s="3">
        <v>120</v>
      </c>
      <c r="H88" s="4" t="s">
        <v>15</v>
      </c>
      <c r="I88" s="23">
        <v>2000.62</v>
      </c>
      <c r="J88" s="22">
        <f t="shared" si="3"/>
        <v>2200.6820000000002</v>
      </c>
      <c r="K88" s="6" t="s">
        <v>0</v>
      </c>
    </row>
    <row r="89" spans="1:11" x14ac:dyDescent="0.2">
      <c r="A89" s="3">
        <v>156</v>
      </c>
      <c r="B89" s="10" t="s">
        <v>185</v>
      </c>
      <c r="C89" s="14" t="s">
        <v>118</v>
      </c>
      <c r="D89" s="14" t="s">
        <v>10</v>
      </c>
      <c r="E89" s="15">
        <v>39845</v>
      </c>
      <c r="F89" s="16">
        <v>22026</v>
      </c>
      <c r="G89" s="3">
        <v>180</v>
      </c>
      <c r="H89" s="4" t="s">
        <v>1</v>
      </c>
      <c r="I89" s="23">
        <v>2500.75</v>
      </c>
      <c r="J89" s="22">
        <f t="shared" si="3"/>
        <v>2750.8250000000003</v>
      </c>
      <c r="K89" s="12" t="s">
        <v>4</v>
      </c>
    </row>
    <row r="90" spans="1:11" x14ac:dyDescent="0.2">
      <c r="A90" s="3">
        <v>149</v>
      </c>
      <c r="B90" s="19" t="s">
        <v>186</v>
      </c>
      <c r="C90" s="14" t="s">
        <v>106</v>
      </c>
      <c r="D90" s="14" t="s">
        <v>107</v>
      </c>
      <c r="E90" s="15">
        <v>39874</v>
      </c>
      <c r="F90" s="28">
        <v>24278</v>
      </c>
      <c r="G90" s="3">
        <v>150</v>
      </c>
      <c r="H90" s="4" t="s">
        <v>1</v>
      </c>
      <c r="I90" s="23">
        <v>3000.88</v>
      </c>
      <c r="J90" s="22">
        <f t="shared" si="3"/>
        <v>3300.9680000000003</v>
      </c>
      <c r="K90" s="12" t="s">
        <v>30</v>
      </c>
    </row>
    <row r="91" spans="1:11" x14ac:dyDescent="0.2">
      <c r="A91" s="3">
        <v>141</v>
      </c>
      <c r="B91" s="10" t="s">
        <v>186</v>
      </c>
      <c r="C91" s="14" t="s">
        <v>92</v>
      </c>
      <c r="D91" s="14" t="s">
        <v>93</v>
      </c>
      <c r="E91" s="15">
        <v>40284</v>
      </c>
      <c r="F91" s="16">
        <v>26531</v>
      </c>
      <c r="G91" s="3">
        <v>120</v>
      </c>
      <c r="H91" s="4" t="s">
        <v>12</v>
      </c>
      <c r="I91" s="23">
        <v>3501.01</v>
      </c>
      <c r="J91" s="22">
        <f t="shared" si="3"/>
        <v>3851.1110000000003</v>
      </c>
      <c r="K91" s="12" t="s">
        <v>30</v>
      </c>
    </row>
    <row r="92" spans="1:11" x14ac:dyDescent="0.2">
      <c r="A92" s="3">
        <v>202</v>
      </c>
      <c r="B92" s="18" t="s">
        <v>186</v>
      </c>
      <c r="C92" s="14" t="s">
        <v>184</v>
      </c>
      <c r="D92" s="14" t="s">
        <v>86</v>
      </c>
      <c r="E92" s="15">
        <v>40454</v>
      </c>
      <c r="F92" s="28">
        <v>28783</v>
      </c>
      <c r="G92" s="3">
        <v>210</v>
      </c>
      <c r="H92" s="4" t="s">
        <v>15</v>
      </c>
      <c r="I92" s="21">
        <v>2400</v>
      </c>
      <c r="J92" s="22">
        <f t="shared" si="3"/>
        <v>2640</v>
      </c>
      <c r="K92" s="6" t="s">
        <v>8</v>
      </c>
    </row>
    <row r="93" spans="1:11" x14ac:dyDescent="0.2">
      <c r="A93" s="3">
        <v>184</v>
      </c>
      <c r="B93" s="7" t="s">
        <v>186</v>
      </c>
      <c r="C93" s="14" t="s">
        <v>160</v>
      </c>
      <c r="D93" s="14" t="s">
        <v>26</v>
      </c>
      <c r="E93" s="15">
        <v>40757</v>
      </c>
      <c r="F93" s="28">
        <v>32795</v>
      </c>
      <c r="G93" s="3">
        <v>200</v>
      </c>
      <c r="H93" s="4" t="s">
        <v>9</v>
      </c>
      <c r="I93" s="21">
        <v>1800.95</v>
      </c>
      <c r="J93" s="22">
        <f t="shared" si="3"/>
        <v>1981.0450000000003</v>
      </c>
      <c r="K93" s="6" t="s">
        <v>4</v>
      </c>
    </row>
    <row r="94" spans="1:11" x14ac:dyDescent="0.2">
      <c r="A94" s="3">
        <v>153</v>
      </c>
      <c r="B94" s="10" t="s">
        <v>186</v>
      </c>
      <c r="C94" s="14" t="s">
        <v>112</v>
      </c>
      <c r="D94" s="14" t="s">
        <v>113</v>
      </c>
      <c r="E94" s="15">
        <v>41253</v>
      </c>
      <c r="F94" s="11">
        <v>32294</v>
      </c>
      <c r="G94" s="3">
        <v>120</v>
      </c>
      <c r="H94" s="4" t="s">
        <v>42</v>
      </c>
      <c r="I94" s="23">
        <v>1654</v>
      </c>
      <c r="J94" s="22">
        <f t="shared" si="3"/>
        <v>1819.4</v>
      </c>
      <c r="K94" s="12" t="s">
        <v>4</v>
      </c>
    </row>
    <row r="95" spans="1:11" x14ac:dyDescent="0.2">
      <c r="A95" s="3">
        <v>152</v>
      </c>
      <c r="B95" s="10" t="s">
        <v>185</v>
      </c>
      <c r="C95" s="14" t="s">
        <v>110</v>
      </c>
      <c r="D95" s="14" t="s">
        <v>111</v>
      </c>
      <c r="E95" s="15">
        <v>41306</v>
      </c>
      <c r="F95" s="11">
        <v>27200</v>
      </c>
      <c r="G95" s="3">
        <v>150</v>
      </c>
      <c r="H95" s="4" t="s">
        <v>15</v>
      </c>
      <c r="I95" s="23">
        <v>3600</v>
      </c>
      <c r="J95" s="22">
        <f t="shared" si="3"/>
        <v>3960.0000000000005</v>
      </c>
      <c r="K95" s="12" t="s">
        <v>0</v>
      </c>
    </row>
    <row r="96" spans="1:11" x14ac:dyDescent="0.2">
      <c r="A96" s="3">
        <v>168</v>
      </c>
      <c r="B96" s="18" t="s">
        <v>185</v>
      </c>
      <c r="C96" s="14" t="s">
        <v>136</v>
      </c>
      <c r="D96" s="14" t="s">
        <v>137</v>
      </c>
      <c r="E96" s="15">
        <v>41324</v>
      </c>
      <c r="F96" s="29">
        <v>30986</v>
      </c>
      <c r="G96" s="3">
        <v>220</v>
      </c>
      <c r="H96" s="4" t="s">
        <v>12</v>
      </c>
      <c r="I96" s="21">
        <v>2614.7800000000002</v>
      </c>
      <c r="J96" s="22">
        <f t="shared" si="3"/>
        <v>2876.2580000000003</v>
      </c>
      <c r="K96" s="6" t="s">
        <v>0</v>
      </c>
    </row>
    <row r="97" spans="1:11" x14ac:dyDescent="0.2">
      <c r="A97" s="3">
        <v>157</v>
      </c>
      <c r="B97" s="10" t="s">
        <v>186</v>
      </c>
      <c r="C97" s="14" t="s">
        <v>119</v>
      </c>
      <c r="D97" s="14" t="s">
        <v>85</v>
      </c>
      <c r="E97" s="15">
        <v>41678</v>
      </c>
      <c r="F97" s="11">
        <v>24076</v>
      </c>
      <c r="G97" s="3">
        <v>220</v>
      </c>
      <c r="H97" s="4" t="s">
        <v>5</v>
      </c>
      <c r="I97" s="21">
        <v>2845.25</v>
      </c>
      <c r="J97" s="22">
        <f t="shared" si="3"/>
        <v>3129.7750000000001</v>
      </c>
      <c r="K97" s="12" t="s">
        <v>30</v>
      </c>
    </row>
    <row r="98" spans="1:11" x14ac:dyDescent="0.2">
      <c r="A98" s="3">
        <v>193</v>
      </c>
      <c r="B98" s="7" t="s">
        <v>185</v>
      </c>
      <c r="C98" s="14" t="s">
        <v>174</v>
      </c>
      <c r="D98" s="14" t="s">
        <v>175</v>
      </c>
      <c r="E98" s="15">
        <v>41822</v>
      </c>
      <c r="F98" s="28">
        <v>23070</v>
      </c>
      <c r="G98" s="3">
        <v>210</v>
      </c>
      <c r="H98" s="4" t="s">
        <v>12</v>
      </c>
      <c r="I98" s="23">
        <v>1899.32</v>
      </c>
      <c r="J98" s="22">
        <f t="shared" si="3"/>
        <v>2089.252</v>
      </c>
      <c r="K98" s="6" t="s">
        <v>0</v>
      </c>
    </row>
    <row r="99" spans="1:11" x14ac:dyDescent="0.2">
      <c r="A99" s="3">
        <v>190</v>
      </c>
      <c r="B99" s="7" t="s">
        <v>186</v>
      </c>
      <c r="C99" s="14" t="s">
        <v>168</v>
      </c>
      <c r="D99" s="14" t="s">
        <v>169</v>
      </c>
      <c r="E99" s="15">
        <v>42129</v>
      </c>
      <c r="F99" s="28">
        <v>25430</v>
      </c>
      <c r="G99" s="3">
        <v>220</v>
      </c>
      <c r="H99" s="4" t="s">
        <v>42</v>
      </c>
      <c r="I99" s="22">
        <v>2820.9</v>
      </c>
      <c r="J99" s="22">
        <f t="shared" si="3"/>
        <v>3102.9900000000002</v>
      </c>
      <c r="K99" s="6" t="s">
        <v>4</v>
      </c>
    </row>
    <row r="100" spans="1:11" x14ac:dyDescent="0.2">
      <c r="A100" s="3">
        <v>187</v>
      </c>
      <c r="B100" s="18" t="s">
        <v>185</v>
      </c>
      <c r="C100" s="14" t="s">
        <v>163</v>
      </c>
      <c r="D100" s="14" t="s">
        <v>140</v>
      </c>
      <c r="E100" s="15">
        <v>42249</v>
      </c>
      <c r="F100" s="28">
        <v>19775</v>
      </c>
      <c r="G100" s="3">
        <v>100</v>
      </c>
      <c r="H100" s="4" t="s">
        <v>15</v>
      </c>
      <c r="I100" s="22">
        <v>1930.02</v>
      </c>
      <c r="J100" s="22">
        <f t="shared" si="3"/>
        <v>2123.0219999999999</v>
      </c>
      <c r="K100" s="6" t="s">
        <v>8</v>
      </c>
    </row>
    <row r="101" spans="1:11" x14ac:dyDescent="0.2">
      <c r="A101" s="3">
        <v>163</v>
      </c>
      <c r="B101" s="7" t="s">
        <v>186</v>
      </c>
      <c r="C101" s="14" t="s">
        <v>127</v>
      </c>
      <c r="D101" s="14" t="s">
        <v>128</v>
      </c>
      <c r="E101" s="15">
        <v>42315</v>
      </c>
      <c r="F101" s="16">
        <v>26531</v>
      </c>
      <c r="G101" s="3">
        <v>150</v>
      </c>
      <c r="H101" s="4" t="s">
        <v>1</v>
      </c>
      <c r="I101" s="21">
        <v>2561.12</v>
      </c>
      <c r="J101" s="22">
        <f t="shared" si="3"/>
        <v>2817.232</v>
      </c>
      <c r="K101" s="6" t="s">
        <v>30</v>
      </c>
    </row>
    <row r="102" spans="1:11" x14ac:dyDescent="0.2">
      <c r="A102" s="3">
        <v>196</v>
      </c>
      <c r="B102" s="7" t="s">
        <v>186</v>
      </c>
      <c r="C102" s="14" t="s">
        <v>178</v>
      </c>
      <c r="D102" s="14" t="s">
        <v>37</v>
      </c>
      <c r="E102" s="15">
        <v>42496</v>
      </c>
      <c r="F102" s="11">
        <v>27200</v>
      </c>
      <c r="G102" s="3">
        <v>150</v>
      </c>
      <c r="H102" s="4" t="s">
        <v>9</v>
      </c>
      <c r="I102" s="22">
        <v>2381.65</v>
      </c>
      <c r="J102" s="22">
        <f t="shared" si="3"/>
        <v>2619.8150000000005</v>
      </c>
      <c r="K102" s="6" t="s">
        <v>30</v>
      </c>
    </row>
    <row r="103" spans="1:11" x14ac:dyDescent="0.2">
      <c r="A103" s="3">
        <v>172</v>
      </c>
      <c r="B103" s="18" t="s">
        <v>185</v>
      </c>
      <c r="C103" s="14" t="s">
        <v>141</v>
      </c>
      <c r="D103" s="14" t="s">
        <v>142</v>
      </c>
      <c r="E103" s="15">
        <v>42501</v>
      </c>
      <c r="F103" s="11">
        <v>24076</v>
      </c>
      <c r="G103" s="3">
        <v>200</v>
      </c>
      <c r="H103" s="4" t="s">
        <v>42</v>
      </c>
      <c r="I103" s="22">
        <v>3032.06</v>
      </c>
      <c r="J103" s="22">
        <f t="shared" si="3"/>
        <v>3335.2660000000001</v>
      </c>
      <c r="K103" s="6" t="s">
        <v>0</v>
      </c>
    </row>
    <row r="104" spans="1:11" x14ac:dyDescent="0.2">
      <c r="A104" s="30">
        <v>192</v>
      </c>
      <c r="B104" s="31" t="s">
        <v>186</v>
      </c>
      <c r="C104" s="14" t="s">
        <v>172</v>
      </c>
      <c r="D104" s="14" t="s">
        <v>173</v>
      </c>
      <c r="E104" s="15">
        <v>42883</v>
      </c>
      <c r="F104" s="32">
        <v>23070</v>
      </c>
      <c r="G104" s="30">
        <v>150</v>
      </c>
      <c r="H104" s="33" t="s">
        <v>1</v>
      </c>
      <c r="I104" s="34">
        <v>3087.54</v>
      </c>
      <c r="J104" s="35">
        <f t="shared" si="3"/>
        <v>3396.2940000000003</v>
      </c>
      <c r="K104" s="36" t="s">
        <v>4</v>
      </c>
    </row>
    <row r="105" spans="1:11" x14ac:dyDescent="0.25">
      <c r="G105"/>
      <c r="H105"/>
      <c r="I105" s="25"/>
    </row>
    <row r="106" spans="1:11" x14ac:dyDescent="0.25">
      <c r="G106"/>
      <c r="H106"/>
      <c r="I106" s="25"/>
    </row>
    <row r="107" spans="1:11" x14ac:dyDescent="0.25">
      <c r="G107"/>
      <c r="H107"/>
      <c r="I107" s="25"/>
    </row>
    <row r="108" spans="1:11" x14ac:dyDescent="0.25">
      <c r="G108"/>
      <c r="H108"/>
      <c r="I108" s="25"/>
    </row>
    <row r="109" spans="1:11" x14ac:dyDescent="0.25">
      <c r="H109"/>
      <c r="I109" s="25"/>
    </row>
    <row r="110" spans="1:11" x14ac:dyDescent="0.25">
      <c r="H110"/>
      <c r="I110" s="25"/>
    </row>
  </sheetData>
  <sortState ref="A2:K104">
    <sortCondition ref="E19"/>
  </sortState>
  <pageMargins left="0.7" right="0.7" top="0.75" bottom="0.75" header="0.51180555555555496" footer="0.51180555555555496"/>
  <pageSetup paperSize="9" firstPageNumber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sqref="A1:XFD1048576"/>
    </sheetView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sqref="A1:XFD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Liste du personnel</vt:lpstr>
      <vt:lpstr>1)</vt:lpstr>
      <vt:lpstr>2)</vt:lpstr>
      <vt:lpstr>3)</vt:lpstr>
      <vt:lpstr>'1)'!Criteres</vt:lpstr>
      <vt:lpstr>'2)'!Criteres</vt:lpstr>
      <vt:lpstr>'3)'!Criteres</vt:lpstr>
      <vt:lpstr>'1)'!Extraire</vt:lpstr>
      <vt:lpstr>'2)'!Extraire</vt:lpstr>
      <vt:lpstr>'3)'!Extraire</vt:lpstr>
      <vt:lpstr>'Liste du personnel'!Zone_d_impression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Pras</dc:creator>
  <cp:lastModifiedBy>Pascale Pras</cp:lastModifiedBy>
  <dcterms:created xsi:type="dcterms:W3CDTF">2013-11-27T09:15:34Z</dcterms:created>
  <dcterms:modified xsi:type="dcterms:W3CDTF">2018-02-02T15:34:17Z</dcterms:modified>
</cp:coreProperties>
</file>